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ceren.erez\Desktop\işler\Mezuniyet 2019\"/>
    </mc:Choice>
  </mc:AlternateContent>
  <xr:revisionPtr revIDLastSave="0" documentId="13_ncr:1_{740D5FBB-582E-464E-8130-1D68A93F105D}" xr6:coauthVersionLast="36" xr6:coauthVersionMax="36" xr10:uidLastSave="{00000000-0000-0000-0000-000000000000}"/>
  <bookViews>
    <workbookView xWindow="0" yWindow="0" windowWidth="28800" windowHeight="14390" xr2:uid="{00000000-000D-0000-FFFF-FFFF00000000}"/>
  </bookViews>
  <sheets>
    <sheet name="Değerlendirme ve Fiyat Formu" sheetId="7" r:id="rId1"/>
  </sheets>
  <definedNames>
    <definedName name="_xlnm.Print_Area" localSheetId="0">'Değerlendirme ve Fiyat Formu'!$A$2:$P$254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8" i="7" l="1"/>
  <c r="H132" i="7"/>
  <c r="N203" i="7" s="1"/>
  <c r="H141" i="7"/>
  <c r="N205" i="7" s="1"/>
  <c r="H149" i="7"/>
  <c r="H163" i="7"/>
  <c r="N210" i="7" s="1"/>
  <c r="H174" i="7"/>
  <c r="N212" i="7" s="1"/>
  <c r="P230" i="7"/>
  <c r="P228" i="7"/>
  <c r="P226" i="7"/>
  <c r="P224" i="7"/>
  <c r="P222" i="7"/>
  <c r="P220" i="7"/>
  <c r="P218" i="7"/>
  <c r="L114" i="7"/>
  <c r="L113" i="7"/>
  <c r="L112" i="7"/>
  <c r="L111" i="7"/>
  <c r="L110" i="7"/>
  <c r="L109" i="7"/>
  <c r="L108" i="7"/>
  <c r="L107" i="7"/>
  <c r="L106" i="7"/>
  <c r="L105" i="7"/>
  <c r="L104" i="7"/>
  <c r="L103" i="7"/>
  <c r="L102" i="7"/>
  <c r="L101" i="7"/>
  <c r="L100" i="7"/>
  <c r="L81" i="7"/>
  <c r="L82" i="7"/>
  <c r="L83" i="7"/>
  <c r="L84" i="7"/>
  <c r="L85" i="7"/>
  <c r="L86" i="7"/>
  <c r="L87" i="7"/>
  <c r="L88" i="7"/>
  <c r="L89" i="7"/>
  <c r="L90" i="7"/>
  <c r="L91" i="7"/>
  <c r="L92" i="7"/>
  <c r="L93" i="7"/>
  <c r="L80" i="7"/>
  <c r="P232" i="7" l="1"/>
  <c r="H116" i="7"/>
  <c r="N201" i="7" s="1"/>
  <c r="H95" i="7"/>
  <c r="N199" i="7" s="1"/>
  <c r="N214" i="7" l="1"/>
  <c r="N237" i="7" s="1"/>
  <c r="N241" i="7" s="1"/>
  <c r="H25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Onur Ayan</author>
  </authors>
  <commentList>
    <comment ref="A218" authorId="0" shapeId="0" xr:uid="{00000000-0006-0000-0000-000001000000}">
      <text>
        <r>
          <rPr>
            <b/>
            <sz val="9"/>
            <color indexed="81"/>
            <rFont val="Tahoma"/>
            <family val="2"/>
            <charset val="162"/>
          </rPr>
          <t>(GARRETT PD 6500)</t>
        </r>
        <r>
          <rPr>
            <sz val="9"/>
            <color indexed="81"/>
            <rFont val="Tahoma"/>
            <family val="2"/>
            <charset val="162"/>
          </rPr>
          <t xml:space="preserve">
</t>
        </r>
      </text>
    </comment>
    <comment ref="J237" authorId="1" shapeId="0" xr:uid="{00000000-0006-0000-0000-000002000000}">
      <text>
        <r>
          <rPr>
            <b/>
            <sz val="9"/>
            <color indexed="81"/>
            <rFont val="Tahoma"/>
            <family val="2"/>
          </rPr>
          <t>BİLGİ:</t>
        </r>
        <r>
          <rPr>
            <sz val="9"/>
            <color indexed="81"/>
            <rFont val="Tahoma"/>
            <family val="2"/>
          </rPr>
          <t xml:space="preserve">
Yüzde bedel olarak buraya giriniz</t>
        </r>
      </text>
    </comment>
  </commentList>
</comments>
</file>

<file path=xl/sharedStrings.xml><?xml version="1.0" encoding="utf-8"?>
<sst xmlns="http://schemas.openxmlformats.org/spreadsheetml/2006/main" count="184" uniqueCount="150">
  <si>
    <t>08 X TW AUDIO VERA 33 SUB</t>
  </si>
  <si>
    <t>01 X PIONNER DJM 900 NEXUS MIXER</t>
  </si>
  <si>
    <t>01 X MIDAS PRO 2 MIXER + DL 251 BOX</t>
  </si>
  <si>
    <t>ALL CABLE SYSTEM</t>
  </si>
  <si>
    <t>08 X 2 KW DESİSTİ FRESNELL</t>
  </si>
  <si>
    <t>12 X 1 KW DESİSTİ FRESNELL</t>
  </si>
  <si>
    <t>06 X 4 LITE THOMAS MOLEFAYE</t>
  </si>
  <si>
    <t>01 X GRAND MA 2 LIGHT MIXER</t>
  </si>
  <si>
    <t>01 X 36 CHN DIMMER</t>
  </si>
  <si>
    <t>01 X SOCAPEX PANO</t>
  </si>
  <si>
    <t>01 X POWER LOCK CABLE 50m. SET</t>
  </si>
  <si>
    <t>03 x 15m. TOTAL SECTION TRUSS</t>
  </si>
  <si>
    <t>02 X 12m. TOTAL SECTION TRUSS</t>
  </si>
  <si>
    <t>02 X 08m. TOTAL SECTION TRUSS</t>
  </si>
  <si>
    <t>08 X 10m. TOTAL TOWER SECTION TRUSS</t>
  </si>
  <si>
    <t>08 X TOTAL BASE PALETTE</t>
  </si>
  <si>
    <t>08 X TOTAL CORNER</t>
  </si>
  <si>
    <t>01 X 15m.X12m. ROOF SYSTEM</t>
  </si>
  <si>
    <t>16 X 1000 KG CM LODESTAR MOTOR</t>
  </si>
  <si>
    <t>ALL RIGING SYSTEM</t>
  </si>
  <si>
    <t>SİYAH HALI VE KUMAŞ KAPLAMA</t>
  </si>
  <si>
    <t>01 X 275 KWA MOBİL JENERATÖR (YAKIT MASRAFLARI DAHİL)</t>
  </si>
  <si>
    <t>01 X MAIN POWER BOX.</t>
  </si>
  <si>
    <t>02 X 3m.X4m. 5mm. OUTDOOR LED SCREEN</t>
  </si>
  <si>
    <t>01 X 3m.X5m. 5mm. OUTDOOR LED SCREEN</t>
  </si>
  <si>
    <t>03 X PROCECOR</t>
  </si>
  <si>
    <t>02 X MAC BOOK PRO</t>
  </si>
  <si>
    <t>03 X 42’’ PLAZMA</t>
  </si>
  <si>
    <t>01 X JIMMY JIP+OPERATÖR</t>
  </si>
  <si>
    <t>03 X AKTUEL KAMERA+OPERATÖR</t>
  </si>
  <si>
    <t>01 X REJİ OPERATÖR +KAYIT SYSTEM</t>
  </si>
  <si>
    <t>01 X RESİM SEÇİCİ.</t>
  </si>
  <si>
    <t>Alan Koordinatörü</t>
  </si>
  <si>
    <t>İstanbul Bilgi Üniversitesi</t>
  </si>
  <si>
    <t>GENEL BİLGİLER</t>
  </si>
  <si>
    <t xml:space="preserve">Firma adı: </t>
  </si>
  <si>
    <t xml:space="preserve">Adres: </t>
  </si>
  <si>
    <t xml:space="preserve">İrtibat kişisi: </t>
  </si>
  <si>
    <t>Telefon:</t>
  </si>
  <si>
    <t>Email:</t>
  </si>
  <si>
    <t>Vergi Dairesi &amp; Numarası:</t>
  </si>
  <si>
    <t>Ticaret Sicil Numarası:</t>
  </si>
  <si>
    <t>IBAN:</t>
  </si>
  <si>
    <t>TANIMLAR</t>
  </si>
  <si>
    <t>FİYATLANDIRMA TABLOSU</t>
  </si>
  <si>
    <t>BİRİM</t>
  </si>
  <si>
    <t>[TL]</t>
  </si>
  <si>
    <t>ARA TOPLAM</t>
  </si>
  <si>
    <t>GENEL TOPLAM</t>
  </si>
  <si>
    <t>Alan Personeli</t>
  </si>
  <si>
    <t>ALAN DÜZENİ</t>
  </si>
  <si>
    <t>SAHNE</t>
  </si>
  <si>
    <t>MİKTAR</t>
  </si>
  <si>
    <t>TOPLAM</t>
  </si>
  <si>
    <t xml:space="preserve">* Tüm fiyatlar Türk Lirası olarak verilmelidir. </t>
  </si>
  <si>
    <t xml:space="preserve">* Tüm fiyatlar KDV hariçtir. </t>
  </si>
  <si>
    <t>* Ödeme; ÜRÜN tesliminden sonra düzenlenen fatura tarihinden itibaren 45 (KırkBeş) gün sonra yapılacaktır.</t>
  </si>
  <si>
    <t xml:space="preserve">* Teklif edilen ve onaylanan /Hizmetten den farklı nitelikte hizmetin verilmesi durumunda, oluşacak zarardan dolayı üniversitenin uğrayacağı maddi ve manevi tazminatlar FİRMA tarafından kayıtsız şartsız kabul edilecektir. </t>
  </si>
  <si>
    <t>* BİLGİ, sözleşme metninde imza aşamasına kadar değişiklik yapma haklarını kendinde saklı tutar.</t>
  </si>
  <si>
    <t>* BİLGİ, işbu çalışmayla ilgili her türlü cayma ve çalışmayı iptal etme hakkını kendinde saklı tutar.</t>
  </si>
  <si>
    <t>* 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</si>
  <si>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[FİRMA KAŞE VE İMZASI]</t>
  </si>
  <si>
    <t>İAŞE, NAKLİYE, ULAŞIM</t>
  </si>
  <si>
    <t xml:space="preserve">* Genel iaşe, Nakliye ve Ulaşım Bedelleri FİRMA'ya aittir. Tabloda ayrıca belirtilmiştir. </t>
  </si>
  <si>
    <t xml:space="preserve">* BİLGİ, Etklinliğin 48 saat öncesine kadar adetlerde değişiklik yapma hakkını saklı tutar. </t>
  </si>
  <si>
    <t xml:space="preserve">* Hizmet tesliminde gecikme olduğu taktirde, FİRMA gecikilen her gün için sipariş edilen ÜRÜN toplam bedelinin %0,03’ i(bindeüç) oranında ceza ödemeyi kabul ve taahhüt eder. Bu meblağ, BİLGİ tarafından bildirilen bir hesaba en geç 1 hafta içerisinde ihtara gerek kalmadan FİRMA tarafından yatırılacaktır.
* Tazmin edilecek toplam hizmet tutarı toplam hizmet bedelinin %20 sini geçmeyecektir. </t>
  </si>
  <si>
    <t>HDD Kayıt (Hergün ayrı ayrı işlenmiş şekilde ve ham çekimin ayrı bir HDD'de verilmelidir)</t>
  </si>
  <si>
    <t>01 x ENGELLİ ASANSÖRÜ VE RAMPASI</t>
  </si>
  <si>
    <t>8 X MARTIN MAC VIPER</t>
  </si>
  <si>
    <t>8 x ROBE ROBIN POINTE</t>
  </si>
  <si>
    <t>8 X ROBE ROBIN 800 LED WASH</t>
  </si>
  <si>
    <t>8 X ETC 25-50 DEGREE PROFILL SPOT</t>
  </si>
  <si>
    <t>TİCARİ VE ÖN KOŞULLAR</t>
  </si>
  <si>
    <r>
      <t xml:space="preserve">* Hizmetin yapılacağı yer Üniversitenin </t>
    </r>
    <r>
      <rPr>
        <b/>
        <i/>
        <sz val="10"/>
        <rFont val="Cambria"/>
        <family val="1"/>
        <charset val="162"/>
      </rPr>
      <t>santral</t>
    </r>
    <r>
      <rPr>
        <i/>
        <sz val="10"/>
        <rFont val="Cambria"/>
        <family val="1"/>
        <charset val="162"/>
      </rPr>
      <t xml:space="preserve">istanbul kampüsüdür. </t>
    </r>
  </si>
  <si>
    <t>Miktar</t>
  </si>
  <si>
    <t>12 X POWER LED WALL WASH --&gt; Kokteyl Alanı</t>
  </si>
  <si>
    <t>6 X ROBE ROBIN 800 LED WASH --&gt; Kokteyl Alanı</t>
  </si>
  <si>
    <t>01 X LIGHT MIXER --&gt; Kokteyl Alanı</t>
  </si>
  <si>
    <t>01 X 2m.X4m. 5mm. OUTDOOR LED SCREEN + PODYUM VEYA TRUSS --&gt; Kokteyl Alanı</t>
  </si>
  <si>
    <t xml:space="preserve">*Şartname 4.000 kişilik seyirci kapasitesi dikkate alınarak hazırlanmıştır. </t>
  </si>
  <si>
    <t xml:space="preserve">*Tribün kapasitesi, Sahanın kapasitesi "Sahne - Tribün Çizim" dosyasında bulunmaktadır. </t>
  </si>
  <si>
    <t xml:space="preserve">*Mevcut reji altyapısını kullanarak internette Canlı yayın çıkışı yapılacaktır. </t>
  </si>
  <si>
    <t>*Jeneratör yakıt masrafları firmaya aittir</t>
  </si>
  <si>
    <t xml:space="preserve">*Sahne üzeri halı kaplama mezuniyet süresince toplamda 3 kez değiştirilecektir. </t>
  </si>
  <si>
    <t xml:space="preserve">*Kameralar Hd olacaktır. </t>
  </si>
  <si>
    <t xml:space="preserve">*1x Yönetmen firma tarafından sağlanacaktır. </t>
  </si>
  <si>
    <t xml:space="preserve">*Merdiven basamaklarının uçları ve sahnenin uçları alüminyum köşebent olmalıdır. </t>
  </si>
  <si>
    <t>16 X TW AUDIO VERA 36 LINE ARRAY</t>
  </si>
  <si>
    <t>02 X PIONNER CDJ 2000 NEXUS PLAYER</t>
  </si>
  <si>
    <t>01 X PIONNER DJM 900 NEXUS MIXER  --&gt; Kokteyl Alanı</t>
  </si>
  <si>
    <t>02 X PIONNER CDJ 2000 NEXUS PLAYER  --&gt; Kokteyl Alanı</t>
  </si>
  <si>
    <t>08 X YAMAHA  DSR112 HOPARLÖR   --&gt; Kokteyl Alanı</t>
  </si>
  <si>
    <t>02 X SHURE SM 58 MIC.     2 adet olabilir</t>
  </si>
  <si>
    <t xml:space="preserve">03 X SHURE MX 418 KÜRSÜ MIC. </t>
  </si>
  <si>
    <t xml:space="preserve">03 X SENNHEISER G-3 VOCAL SET </t>
  </si>
  <si>
    <t xml:space="preserve">03 X SENNHEISER G-3 HEAD SET </t>
  </si>
  <si>
    <t xml:space="preserve">6 X L’ACUSTICS 112 P MONITOR  </t>
  </si>
  <si>
    <t>*Yarım Boy Polis Bariyeri - 6 Gün</t>
  </si>
  <si>
    <t>*Kapı Dedektörleri için Kubbeli Çadır - 6 Gün</t>
  </si>
  <si>
    <t>*Şerit Bariyer (Siyah gövdeli-şerit baskılı olacak) - 6 Gün</t>
  </si>
  <si>
    <t>*Gölgelik - 6 Gün</t>
  </si>
  <si>
    <t>*Dj (isimsiz) - 6 Gün</t>
  </si>
  <si>
    <t>*Quartet (6gün) 20:30 - 22:30 arası</t>
  </si>
  <si>
    <t>ADET</t>
  </si>
  <si>
    <t>TL</t>
  </si>
  <si>
    <t>METRE</t>
  </si>
  <si>
    <t>*Metal Kapı Dedektörü (Sehpa+el dedektörü, el aynası dahil)  (GARRETT PD 6500) - 6 Gün</t>
  </si>
  <si>
    <t>HİZMET BEDELİ</t>
  </si>
  <si>
    <t>[%]</t>
  </si>
  <si>
    <t>GENEL İHTİYAÇLAR</t>
  </si>
  <si>
    <t>01 X 15m. X 10m.h:100/120/140 cm KADEMELİ SCAFF OLDING (Çelik Sahne)</t>
  </si>
  <si>
    <r>
      <rPr>
        <b/>
        <i/>
        <sz val="10"/>
        <rFont val="Cambria"/>
        <family val="1"/>
        <charset val="162"/>
      </rPr>
      <t>İşin Başlangıç Tarihi:</t>
    </r>
    <r>
      <rPr>
        <i/>
        <sz val="10"/>
        <rFont val="Cambria"/>
        <family val="1"/>
        <charset val="162"/>
      </rPr>
      <t xml:space="preserve"> 28 Haziran 2019</t>
    </r>
  </si>
  <si>
    <r>
      <rPr>
        <b/>
        <i/>
        <sz val="10"/>
        <rFont val="Cambria"/>
        <family val="1"/>
        <charset val="162"/>
      </rPr>
      <t>İşin Bitiş Tarihi:</t>
    </r>
    <r>
      <rPr>
        <i/>
        <sz val="10"/>
        <rFont val="Cambria"/>
        <family val="1"/>
        <charset val="162"/>
      </rPr>
      <t xml:space="preserve"> 3 Temmuz 2019</t>
    </r>
  </si>
  <si>
    <t xml:space="preserve">* İletilen teklifler  4 Temmuz 2019 tarihi mesai bitimine kadar geçerli olacaktır. </t>
  </si>
  <si>
    <t xml:space="preserve">* Kurulum 26 Haziran 2019'da  gerçekleşecek olup 27 Haziran 2019'da prova yapılacaktır. </t>
  </si>
  <si>
    <t>Birim Fiyat [TL]</t>
  </si>
  <si>
    <t>Toplam [TL]</t>
  </si>
  <si>
    <t>TEKNİK DETAYLAR &amp; FİYATLANDIRMA LİSTESİ</t>
  </si>
  <si>
    <t>28 Haziran-3 Temmuz 2019 tarihlerinde santralkampüsü'nde gerçekleşecek olan mezuniyet töreni.
Kurulum --&gt; 26 Haziran
Prova --&gt; 27 Haziran
Etkinlik --&gt; 28, 29, 30 Haziran 1,2,3 Temmuz</t>
  </si>
  <si>
    <t>TAMAMLANMIŞ DİĞER MEZUNİYET TÖRENLERİ</t>
  </si>
  <si>
    <t>SES SİSTEMİ TOPLAM BEDEL</t>
  </si>
  <si>
    <t>SES SİSTEMİ: 6 GÜN</t>
  </si>
  <si>
    <r>
      <t xml:space="preserve">Ses Sistemi </t>
    </r>
    <r>
      <rPr>
        <b/>
        <sz val="9"/>
        <color theme="0" tint="-0.34998626667073579"/>
        <rFont val="Calibri"/>
        <family val="2"/>
      </rPr>
      <t>- 6 Gün</t>
    </r>
  </si>
  <si>
    <r>
      <t xml:space="preserve">Işık Sistemi </t>
    </r>
    <r>
      <rPr>
        <b/>
        <sz val="9"/>
        <color theme="0" tint="-0.34998626667073579"/>
        <rFont val="Calibri"/>
        <family val="2"/>
      </rPr>
      <t>- 6 Gün</t>
    </r>
  </si>
  <si>
    <r>
      <t xml:space="preserve">Truss Sistemi </t>
    </r>
    <r>
      <rPr>
        <b/>
        <sz val="9"/>
        <color theme="0" tint="-0.34998626667073579"/>
        <rFont val="Calibri"/>
        <family val="2"/>
      </rPr>
      <t>- 6 Gün</t>
    </r>
  </si>
  <si>
    <r>
      <t xml:space="preserve">Podyum </t>
    </r>
    <r>
      <rPr>
        <b/>
        <sz val="9"/>
        <color theme="0" tint="-0.34998626667073579"/>
        <rFont val="Calibri"/>
        <family val="2"/>
      </rPr>
      <t>- 6 Gün</t>
    </r>
  </si>
  <si>
    <r>
      <t xml:space="preserve">Jeneratör </t>
    </r>
    <r>
      <rPr>
        <b/>
        <sz val="9"/>
        <color theme="0" tint="-0.34998626667073579"/>
        <rFont val="Calibri"/>
        <family val="2"/>
      </rPr>
      <t>- 6 Gün</t>
    </r>
  </si>
  <si>
    <r>
      <t xml:space="preserve">Led Sistemi </t>
    </r>
    <r>
      <rPr>
        <b/>
        <sz val="9"/>
        <color theme="0" tint="-0.34998626667073579"/>
        <rFont val="Calibri"/>
        <family val="2"/>
      </rPr>
      <t>- 6 Gün</t>
    </r>
  </si>
  <si>
    <r>
      <t xml:space="preserve">Kamera Sistemi - </t>
    </r>
    <r>
      <rPr>
        <b/>
        <sz val="9"/>
        <color theme="0" tint="-0.34998626667073579"/>
        <rFont val="Calibri"/>
        <family val="2"/>
      </rPr>
      <t>6 Gün</t>
    </r>
  </si>
  <si>
    <r>
      <t xml:space="preserve">Metal Kapı Dedektörü (Sehpa+el dedektörü+ El Aynası dahil) - </t>
    </r>
    <r>
      <rPr>
        <b/>
        <sz val="9"/>
        <color theme="0" tint="-0.34998626667073579"/>
        <rFont val="Calibri"/>
        <family val="2"/>
      </rPr>
      <t>6 Gün</t>
    </r>
  </si>
  <si>
    <r>
      <t xml:space="preserve">Kapı Dedektörleri için Kubbeli Çadır - </t>
    </r>
    <r>
      <rPr>
        <b/>
        <sz val="9"/>
        <color theme="0" tint="-0.34998626667073579"/>
        <rFont val="Calibri"/>
        <family val="2"/>
      </rPr>
      <t>6 Gün</t>
    </r>
  </si>
  <si>
    <r>
      <t xml:space="preserve">Yarım Boy Polis Bariyeri </t>
    </r>
    <r>
      <rPr>
        <b/>
        <sz val="9"/>
        <color theme="0" tint="-0.34998626667073579"/>
        <rFont val="Calibri"/>
        <family val="2"/>
      </rPr>
      <t>- 6 Gün</t>
    </r>
  </si>
  <si>
    <r>
      <t xml:space="preserve">Şerit Bariyer (Siyah gövdeli-şerit baskılı olacak) - </t>
    </r>
    <r>
      <rPr>
        <b/>
        <sz val="9"/>
        <color theme="0" tint="-0.34998626667073579"/>
        <rFont val="Calibri"/>
        <family val="2"/>
      </rPr>
      <t>6 Gün</t>
    </r>
  </si>
  <si>
    <r>
      <t xml:space="preserve">Gölgelik - </t>
    </r>
    <r>
      <rPr>
        <b/>
        <sz val="9"/>
        <color theme="0" tint="-0.34998626667073579"/>
        <rFont val="Calibri"/>
        <family val="2"/>
      </rPr>
      <t>6 Gün</t>
    </r>
  </si>
  <si>
    <r>
      <t xml:space="preserve">Dj (isimsiz) - </t>
    </r>
    <r>
      <rPr>
        <b/>
        <sz val="9"/>
        <color theme="0" tint="-0.34998626667073579"/>
        <rFont val="Calibri"/>
        <family val="2"/>
      </rPr>
      <t>6 Gün</t>
    </r>
  </si>
  <si>
    <r>
      <t xml:space="preserve">Quartet </t>
    </r>
    <r>
      <rPr>
        <b/>
        <sz val="9"/>
        <color theme="0" tint="-0.34998626667073579"/>
        <rFont val="Calibri"/>
        <family val="2"/>
      </rPr>
      <t>(6gün)</t>
    </r>
    <r>
      <rPr>
        <b/>
        <sz val="9"/>
        <rFont val="Calibri"/>
        <family val="2"/>
      </rPr>
      <t xml:space="preserve"> 20:30 - 22:30 arası</t>
    </r>
  </si>
  <si>
    <t>IŞIK SİSTEMİ: 6 GÜN</t>
  </si>
  <si>
    <t>IŞIK SİSTEMİ TOPLAM BEDEL</t>
  </si>
  <si>
    <t>TRUSS: (8 AYAK 15m.x12m. h:10m. TOTAL TRUSS) 6 GÜN</t>
  </si>
  <si>
    <t>TRUSS TOPLAM BEDEL</t>
  </si>
  <si>
    <t>PODYUM: 6 GÜN</t>
  </si>
  <si>
    <t>PODYUM TOPLAM BEDEL</t>
  </si>
  <si>
    <t>JENERATÖR: 6 GÜN</t>
  </si>
  <si>
    <t>LED: 6 GÜN</t>
  </si>
  <si>
    <t>JENERATÖR TOPLAM BEDEL</t>
  </si>
  <si>
    <t>LED TOPLAM BEDEL</t>
  </si>
  <si>
    <t>KAMERA: 6 GÜN</t>
  </si>
  <si>
    <t>KAMERA TOPLAM BEDEL</t>
  </si>
  <si>
    <t>* Sahada 1 Alan Koordinatörü ve 2 Alan Personeli bulunmalıdır.</t>
  </si>
  <si>
    <t>Mezuniyet Sahne Organizasyonu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</si>
</sst>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TL&quot;_-;\-* #,##0.00\ &quot;TL&quot;_-;_-* &quot;-&quot;??\ &quot;TL&quot;_-;_-@_-"/>
    <numFmt numFmtId="165" formatCode="#,##0\ \₺_);\(#,##0\)"/>
    <numFmt numFmtId="166" formatCode="#,##0\ &quot;₺&quot;"/>
    <numFmt numFmtId="167" formatCode="&quot;₺&quot;#,##0.00"/>
    <numFmt numFmtId="168" formatCode="#,##0\ \T\L_);\(#,##0\)"/>
  </numFmts>
  <fonts count="37" x14ac:knownFonts="1">
    <font>
      <sz val="11"/>
      <color theme="1"/>
      <name val="Calibri"/>
      <family val="2"/>
      <charset val="162"/>
      <scheme val="minor"/>
    </font>
    <font>
      <sz val="11"/>
      <color theme="1"/>
      <name val="Calibri"/>
      <family val="2"/>
      <scheme val="minor"/>
    </font>
    <font>
      <sz val="11"/>
      <color theme="1"/>
      <name val="Calibri"/>
      <family val="2"/>
      <scheme val="minor"/>
    </font>
    <font>
      <sz val="10"/>
      <name val="Arial"/>
      <family val="2"/>
    </font>
    <font>
      <sz val="11"/>
      <color theme="1"/>
      <name val="Calibri"/>
      <family val="2"/>
      <charset val="162"/>
      <scheme val="minor"/>
    </font>
    <font>
      <b/>
      <sz val="16"/>
      <color theme="0"/>
      <name val="Cambria"/>
      <family val="1"/>
    </font>
    <font>
      <sz val="11"/>
      <color theme="1"/>
      <name val="Cambria"/>
      <family val="1"/>
    </font>
    <font>
      <b/>
      <sz val="11"/>
      <color theme="0"/>
      <name val="Cambria"/>
      <family val="1"/>
    </font>
    <font>
      <sz val="10"/>
      <color theme="1"/>
      <name val="Cambria"/>
      <family val="1"/>
    </font>
    <font>
      <sz val="10.5"/>
      <color theme="1"/>
      <name val="Cambria"/>
      <family val="1"/>
    </font>
    <font>
      <u/>
      <sz val="11"/>
      <color theme="10"/>
      <name val="Calibri"/>
      <family val="2"/>
    </font>
    <font>
      <i/>
      <sz val="10"/>
      <color theme="1"/>
      <name val="Cambria"/>
      <family val="1"/>
    </font>
    <font>
      <sz val="9"/>
      <color theme="1"/>
      <name val="Cambria"/>
      <family val="1"/>
    </font>
    <font>
      <b/>
      <sz val="9"/>
      <color theme="1"/>
      <name val="Cambria"/>
      <family val="1"/>
    </font>
    <font>
      <b/>
      <sz val="10"/>
      <color theme="1"/>
      <name val="Cambria"/>
      <family val="1"/>
    </font>
    <font>
      <b/>
      <sz val="11"/>
      <color theme="1"/>
      <name val="Cambria"/>
      <family val="1"/>
    </font>
    <font>
      <b/>
      <sz val="14"/>
      <color theme="1"/>
      <name val="Cambria"/>
      <family val="1"/>
    </font>
    <font>
      <sz val="10"/>
      <color theme="1"/>
      <name val="Calibri"/>
      <family val="2"/>
      <scheme val="minor"/>
    </font>
    <font>
      <u/>
      <sz val="11"/>
      <color theme="10"/>
      <name val="Calibri"/>
      <family val="2"/>
      <charset val="162"/>
    </font>
    <font>
      <i/>
      <sz val="10"/>
      <name val="Cambria"/>
      <family val="1"/>
      <charset val="162"/>
    </font>
    <font>
      <b/>
      <i/>
      <sz val="10"/>
      <name val="Cambria"/>
      <family val="1"/>
      <charset val="162"/>
    </font>
    <font>
      <sz val="10"/>
      <color theme="1"/>
      <name val="Cambria"/>
      <family val="1"/>
      <charset val="162"/>
    </font>
    <font>
      <b/>
      <sz val="10"/>
      <color theme="1"/>
      <name val="Cambria"/>
      <family val="1"/>
      <charset val="162"/>
    </font>
    <font>
      <b/>
      <u/>
      <sz val="10"/>
      <color theme="1"/>
      <name val="Cambria"/>
      <family val="1"/>
      <charset val="162"/>
    </font>
    <font>
      <sz val="9"/>
      <color indexed="81"/>
      <name val="Tahoma"/>
      <family val="2"/>
      <charset val="162"/>
    </font>
    <font>
      <b/>
      <sz val="9"/>
      <color indexed="81"/>
      <name val="Tahoma"/>
      <family val="2"/>
      <charset val="162"/>
    </font>
    <font>
      <sz val="10"/>
      <color theme="1"/>
      <name val="Calibri"/>
      <family val="2"/>
      <charset val="162"/>
      <scheme val="minor"/>
    </font>
    <font>
      <b/>
      <sz val="10"/>
      <color theme="0"/>
      <name val="Calibri"/>
      <family val="2"/>
    </font>
    <font>
      <sz val="9"/>
      <color theme="1"/>
      <name val="Calibri"/>
      <family val="2"/>
    </font>
    <font>
      <b/>
      <sz val="9"/>
      <color theme="1"/>
      <name val="Calibri"/>
      <family val="2"/>
    </font>
    <font>
      <b/>
      <sz val="9"/>
      <name val="Calibri"/>
      <family val="2"/>
    </font>
    <font>
      <b/>
      <sz val="9"/>
      <color theme="0" tint="-0.34998626667073579"/>
      <name val="Calibri"/>
      <family val="2"/>
    </font>
    <font>
      <sz val="11"/>
      <color theme="1"/>
      <name val="Calibri"/>
      <family val="2"/>
    </font>
    <font>
      <sz val="10"/>
      <color theme="1"/>
      <name val="Calibri"/>
      <family val="2"/>
    </font>
    <font>
      <b/>
      <sz val="10"/>
      <color theme="1"/>
      <name val="Calibri"/>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indexed="9"/>
        <bgColor indexed="64"/>
      </patternFill>
    </fill>
    <fill>
      <patternFill patternType="solid">
        <fgColor theme="2" tint="-9.9978637043366805E-2"/>
        <bgColor indexed="64"/>
      </patternFill>
    </fill>
  </fills>
  <borders count="4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style="thin">
        <color rgb="FFCB333B"/>
      </right>
      <top style="thin">
        <color rgb="FFCB333B"/>
      </top>
      <bottom style="thin">
        <color rgb="FFCB333B"/>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rgb="FFCB333B"/>
      </bottom>
      <diagonal/>
    </border>
    <border>
      <left/>
      <right/>
      <top style="thin">
        <color theme="0" tint="-0.24994659260841701"/>
      </top>
      <bottom style="thin">
        <color rgb="FFCB333B"/>
      </bottom>
      <diagonal/>
    </border>
    <border>
      <left/>
      <right style="thin">
        <color theme="0" tint="-0.24994659260841701"/>
      </right>
      <top style="thin">
        <color theme="0" tint="-0.24994659260841701"/>
      </top>
      <bottom style="thin">
        <color rgb="FFCB333B"/>
      </bottom>
      <diagonal/>
    </border>
    <border>
      <left style="thin">
        <color theme="0" tint="-0.24994659260841701"/>
      </left>
      <right/>
      <top style="thin">
        <color rgb="FFCB333B"/>
      </top>
      <bottom style="thin">
        <color rgb="FFCB333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3" fillId="0" borderId="0"/>
    <xf numFmtId="164" fontId="2"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18" fillId="0" borderId="0" applyNumberFormat="0" applyFill="0" applyBorder="0" applyAlignment="0" applyProtection="0">
      <alignment vertical="top"/>
      <protection locked="0"/>
    </xf>
    <xf numFmtId="0" fontId="1" fillId="0" borderId="0"/>
  </cellStyleXfs>
  <cellXfs count="237">
    <xf numFmtId="0" fontId="0" fillId="0" borderId="0" xfId="0"/>
    <xf numFmtId="0" fontId="6" fillId="0" borderId="0" xfId="3" applyFont="1"/>
    <xf numFmtId="0" fontId="8" fillId="0" borderId="0" xfId="3" applyFont="1" applyBorder="1" applyAlignment="1">
      <alignment horizontal="left" vertical="center" wrapText="1"/>
    </xf>
    <xf numFmtId="0" fontId="8" fillId="0" borderId="10" xfId="3" applyFont="1" applyBorder="1" applyAlignment="1">
      <alignment horizontal="left" vertical="center" wrapText="1"/>
    </xf>
    <xf numFmtId="0" fontId="8" fillId="0" borderId="0" xfId="3" applyFont="1" applyFill="1" applyBorder="1" applyAlignment="1">
      <alignment horizontal="left" vertical="center" wrapText="1"/>
    </xf>
    <xf numFmtId="0" fontId="12" fillId="0" borderId="0" xfId="3" applyFont="1"/>
    <xf numFmtId="0" fontId="12" fillId="0" borderId="0" xfId="3" applyFont="1" applyBorder="1" applyAlignment="1">
      <alignment horizontal="left" vertical="center" wrapText="1"/>
    </xf>
    <xf numFmtId="0" fontId="13" fillId="0" borderId="0" xfId="3" applyFont="1" applyAlignment="1">
      <alignment horizontal="center" vertical="center"/>
    </xf>
    <xf numFmtId="0" fontId="14" fillId="0" borderId="0" xfId="3" applyFont="1" applyAlignment="1">
      <alignment horizontal="center" vertical="center"/>
    </xf>
    <xf numFmtId="0" fontId="17" fillId="0" borderId="0" xfId="3" applyFont="1"/>
    <xf numFmtId="0" fontId="6" fillId="0" borderId="0" xfId="3" applyFont="1"/>
    <xf numFmtId="0" fontId="8" fillId="0" borderId="0" xfId="3" applyFont="1" applyBorder="1" applyAlignment="1">
      <alignment horizontal="left" vertical="center" wrapText="1"/>
    </xf>
    <xf numFmtId="0" fontId="8" fillId="0" borderId="0" xfId="3" applyFont="1" applyFill="1" applyBorder="1" applyAlignment="1">
      <alignment horizontal="left" vertical="center" wrapText="1"/>
    </xf>
    <xf numFmtId="0" fontId="12" fillId="0" borderId="0" xfId="3" applyFont="1"/>
    <xf numFmtId="0" fontId="12" fillId="0" borderId="0" xfId="3" applyFont="1" applyBorder="1" applyAlignment="1">
      <alignment horizontal="left" vertical="center" wrapText="1"/>
    </xf>
    <xf numFmtId="0" fontId="8" fillId="0" borderId="10" xfId="3" applyFont="1" applyBorder="1" applyAlignment="1">
      <alignment horizontal="left" vertical="center" wrapText="1"/>
    </xf>
    <xf numFmtId="0" fontId="6" fillId="0" borderId="0" xfId="3" applyFont="1" applyBorder="1"/>
    <xf numFmtId="0" fontId="6" fillId="0" borderId="15" xfId="3" applyFont="1" applyBorder="1"/>
    <xf numFmtId="0" fontId="8" fillId="3" borderId="1" xfId="3" applyFont="1" applyFill="1" applyBorder="1" applyAlignment="1">
      <alignment horizontal="center" vertical="center" wrapText="1"/>
    </xf>
    <xf numFmtId="0" fontId="8" fillId="0" borderId="0" xfId="3" applyFont="1" applyBorder="1" applyAlignment="1">
      <alignment horizontal="left" vertical="center" wrapText="1"/>
    </xf>
    <xf numFmtId="0" fontId="6" fillId="0" borderId="0" xfId="3" applyFont="1" applyAlignment="1">
      <alignment horizontal="left" vertical="top"/>
    </xf>
    <xf numFmtId="0" fontId="8" fillId="0" borderId="0" xfId="1" applyFont="1" applyFill="1" applyBorder="1" applyAlignment="1">
      <alignment horizontal="left" vertical="center" wrapText="1"/>
    </xf>
    <xf numFmtId="0" fontId="6" fillId="0" borderId="0" xfId="0" applyFont="1"/>
    <xf numFmtId="0" fontId="11" fillId="0" borderId="15" xfId="1" applyFont="1" applyFill="1" applyBorder="1" applyAlignment="1">
      <alignment vertical="center" wrapText="1"/>
    </xf>
    <xf numFmtId="0" fontId="8" fillId="0" borderId="0" xfId="0" applyFont="1" applyFill="1" applyBorder="1" applyAlignment="1">
      <alignment horizontal="left" vertical="center" wrapText="1"/>
    </xf>
    <xf numFmtId="167" fontId="21" fillId="0" borderId="12" xfId="0" applyNumberFormat="1" applyFont="1" applyFill="1" applyBorder="1" applyAlignment="1">
      <alignment vertical="top" wrapText="1"/>
    </xf>
    <xf numFmtId="167" fontId="21" fillId="0" borderId="13" xfId="0" applyNumberFormat="1" applyFont="1" applyFill="1" applyBorder="1" applyAlignment="1">
      <alignment vertical="top" wrapText="1"/>
    </xf>
    <xf numFmtId="167" fontId="21" fillId="0" borderId="14" xfId="0" applyNumberFormat="1" applyFont="1" applyFill="1" applyBorder="1" applyAlignment="1">
      <alignment vertical="top" wrapText="1"/>
    </xf>
    <xf numFmtId="167" fontId="21" fillId="0" borderId="0" xfId="0" applyNumberFormat="1" applyFont="1" applyFill="1" applyBorder="1" applyAlignment="1">
      <alignment vertical="top" wrapText="1"/>
    </xf>
    <xf numFmtId="167" fontId="21" fillId="0" borderId="15" xfId="0" applyNumberFormat="1" applyFont="1" applyFill="1" applyBorder="1" applyAlignment="1">
      <alignment vertical="top" wrapText="1"/>
    </xf>
    <xf numFmtId="167" fontId="21" fillId="0" borderId="17" xfId="0" applyNumberFormat="1" applyFont="1" applyFill="1" applyBorder="1" applyAlignment="1">
      <alignment vertical="top" wrapText="1"/>
    </xf>
    <xf numFmtId="167" fontId="21" fillId="0" borderId="18" xfId="0" applyNumberFormat="1" applyFont="1" applyFill="1" applyBorder="1" applyAlignment="1">
      <alignment vertical="top" wrapText="1"/>
    </xf>
    <xf numFmtId="0" fontId="21" fillId="0" borderId="0" xfId="0" applyFont="1" applyFill="1" applyBorder="1" applyAlignment="1">
      <alignment vertical="top" wrapText="1"/>
    </xf>
    <xf numFmtId="0" fontId="21" fillId="0" borderId="14" xfId="0" applyFont="1" applyFill="1" applyBorder="1" applyAlignment="1">
      <alignment vertical="top"/>
    </xf>
    <xf numFmtId="3" fontId="21" fillId="0" borderId="0" xfId="0" applyNumberFormat="1" applyFont="1" applyFill="1" applyBorder="1" applyAlignment="1">
      <alignment horizontal="center" vertical="top" wrapText="1"/>
    </xf>
    <xf numFmtId="167" fontId="21" fillId="0" borderId="12" xfId="0" applyNumberFormat="1" applyFont="1" applyFill="1" applyBorder="1" applyAlignment="1">
      <alignment horizontal="center" vertical="top" wrapText="1"/>
    </xf>
    <xf numFmtId="0" fontId="22" fillId="0" borderId="0" xfId="0" applyFont="1" applyFill="1" applyBorder="1" applyAlignment="1">
      <alignment vertical="top" wrapText="1"/>
    </xf>
    <xf numFmtId="0" fontId="21" fillId="0" borderId="16" xfId="0" applyFont="1" applyFill="1" applyBorder="1" applyAlignment="1">
      <alignment vertical="top"/>
    </xf>
    <xf numFmtId="0" fontId="23" fillId="0" borderId="14" xfId="0" applyFont="1" applyFill="1" applyBorder="1" applyAlignment="1">
      <alignment vertical="top"/>
    </xf>
    <xf numFmtId="3" fontId="21" fillId="0" borderId="17" xfId="0" applyNumberFormat="1" applyFont="1" applyFill="1" applyBorder="1" applyAlignment="1">
      <alignment horizontal="center" vertical="top" wrapText="1"/>
    </xf>
    <xf numFmtId="167" fontId="21" fillId="0" borderId="11" xfId="0" applyNumberFormat="1" applyFont="1" applyFill="1" applyBorder="1" applyAlignment="1">
      <alignment vertical="top"/>
    </xf>
    <xf numFmtId="0" fontId="8" fillId="0" borderId="0" xfId="0" applyFont="1" applyBorder="1" applyAlignment="1">
      <alignment horizontal="left" vertical="center" wrapText="1"/>
    </xf>
    <xf numFmtId="0" fontId="8" fillId="0" borderId="0" xfId="3" applyFont="1" applyBorder="1" applyAlignment="1">
      <alignment horizontal="left" vertical="center" wrapText="1"/>
    </xf>
    <xf numFmtId="0" fontId="11" fillId="0" borderId="14"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21" fillId="0" borderId="0" xfId="0" applyFont="1" applyFill="1" applyBorder="1" applyAlignment="1">
      <alignment horizontal="center" vertical="top"/>
    </xf>
    <xf numFmtId="0" fontId="21" fillId="0" borderId="0" xfId="0" applyFont="1" applyFill="1" applyBorder="1" applyAlignment="1">
      <alignment vertical="top"/>
    </xf>
    <xf numFmtId="3" fontId="21" fillId="0" borderId="1" xfId="0" applyNumberFormat="1" applyFont="1" applyFill="1" applyBorder="1" applyAlignment="1">
      <alignment horizontal="center" vertical="top" wrapText="1"/>
    </xf>
    <xf numFmtId="167" fontId="21" fillId="0" borderId="1" xfId="0" applyNumberFormat="1" applyFont="1" applyFill="1" applyBorder="1" applyAlignment="1">
      <alignment vertical="top" wrapText="1"/>
    </xf>
    <xf numFmtId="0" fontId="6" fillId="0" borderId="14" xfId="0" applyFont="1" applyBorder="1"/>
    <xf numFmtId="0" fontId="23" fillId="0" borderId="0" xfId="0" applyFont="1" applyFill="1" applyBorder="1" applyAlignment="1">
      <alignment vertical="top"/>
    </xf>
    <xf numFmtId="0" fontId="21" fillId="0" borderId="0" xfId="0" applyFont="1" applyFill="1" applyBorder="1" applyAlignment="1">
      <alignment horizontal="left" vertical="top"/>
    </xf>
    <xf numFmtId="0" fontId="14" fillId="0" borderId="0" xfId="0" applyFont="1" applyFill="1" applyBorder="1" applyAlignment="1">
      <alignment horizontal="left" vertical="top"/>
    </xf>
    <xf numFmtId="0" fontId="27" fillId="2" borderId="24" xfId="3" applyFont="1" applyFill="1" applyBorder="1" applyAlignment="1">
      <alignment horizontal="center" vertical="center"/>
    </xf>
    <xf numFmtId="0" fontId="29" fillId="0" borderId="0" xfId="3" applyFont="1" applyBorder="1" applyAlignment="1">
      <alignment horizontal="center" vertical="center" wrapText="1"/>
    </xf>
    <xf numFmtId="0" fontId="27" fillId="0" borderId="0" xfId="3" applyFont="1" applyFill="1" applyBorder="1" applyAlignment="1">
      <alignment horizontal="center" vertical="center" wrapText="1"/>
    </xf>
    <xf numFmtId="0" fontId="27" fillId="2" borderId="3" xfId="3" applyFont="1" applyFill="1" applyBorder="1" applyAlignment="1">
      <alignment horizontal="center" vertical="center"/>
    </xf>
    <xf numFmtId="0" fontId="28" fillId="0" borderId="0" xfId="3" applyFont="1" applyBorder="1" applyAlignment="1">
      <alignment horizontal="left" vertical="center" wrapText="1"/>
    </xf>
    <xf numFmtId="0" fontId="29" fillId="0" borderId="1" xfId="3" applyFont="1" applyBorder="1" applyAlignment="1">
      <alignment horizontal="center" vertical="center"/>
    </xf>
    <xf numFmtId="0" fontId="29" fillId="0" borderId="0" xfId="3" applyFont="1" applyBorder="1" applyAlignment="1">
      <alignment vertical="center" wrapText="1"/>
    </xf>
    <xf numFmtId="166" fontId="29" fillId="0" borderId="0" xfId="3" applyNumberFormat="1" applyFont="1" applyBorder="1" applyAlignment="1">
      <alignment horizontal="center" vertical="center" wrapText="1"/>
    </xf>
    <xf numFmtId="3" fontId="29" fillId="0" borderId="1" xfId="3" applyNumberFormat="1" applyFont="1" applyBorder="1" applyAlignment="1">
      <alignment horizontal="center" vertical="center" wrapText="1"/>
    </xf>
    <xf numFmtId="166" fontId="28" fillId="0" borderId="0" xfId="3" applyNumberFormat="1" applyFont="1" applyBorder="1" applyAlignment="1">
      <alignment horizontal="center" vertical="center" wrapText="1"/>
    </xf>
    <xf numFmtId="3" fontId="28" fillId="0" borderId="0" xfId="3" applyNumberFormat="1" applyFont="1" applyBorder="1" applyAlignment="1">
      <alignment horizontal="center" vertical="center" wrapText="1"/>
    </xf>
    <xf numFmtId="165" fontId="29" fillId="0" borderId="0" xfId="3" applyNumberFormat="1" applyFont="1" applyBorder="1" applyAlignment="1">
      <alignment vertical="center" wrapText="1"/>
    </xf>
    <xf numFmtId="0" fontId="28" fillId="0" borderId="0" xfId="3" applyFont="1" applyBorder="1" applyAlignment="1">
      <alignment horizontal="center" vertical="center" wrapText="1"/>
    </xf>
    <xf numFmtId="0" fontId="30" fillId="4" borderId="0" xfId="3" applyFont="1" applyFill="1" applyBorder="1" applyAlignment="1">
      <alignment horizontal="left" vertical="center"/>
    </xf>
    <xf numFmtId="0" fontId="29" fillId="0" borderId="0" xfId="3" applyFont="1" applyBorder="1" applyAlignment="1">
      <alignment horizontal="center" vertical="center"/>
    </xf>
    <xf numFmtId="3" fontId="29" fillId="0" borderId="0" xfId="3" applyNumberFormat="1" applyFont="1" applyBorder="1" applyAlignment="1">
      <alignment horizontal="center" vertical="center" wrapText="1"/>
    </xf>
    <xf numFmtId="0" fontId="29" fillId="5" borderId="1" xfId="3" applyFont="1" applyFill="1" applyBorder="1" applyAlignment="1">
      <alignment horizontal="center" vertical="center"/>
    </xf>
    <xf numFmtId="9" fontId="29" fillId="0" borderId="0" xfId="5" applyFont="1" applyBorder="1" applyAlignment="1">
      <alignment vertical="center" wrapText="1"/>
    </xf>
    <xf numFmtId="0" fontId="33" fillId="0" borderId="0" xfId="3" applyFont="1" applyBorder="1" applyAlignment="1">
      <alignment horizontal="left" vertical="center" wrapText="1"/>
    </xf>
    <xf numFmtId="165" fontId="29" fillId="0" borderId="0" xfId="3" applyNumberFormat="1" applyFont="1" applyFill="1" applyBorder="1" applyAlignment="1">
      <alignment vertical="center" wrapText="1"/>
    </xf>
    <xf numFmtId="0" fontId="23" fillId="0" borderId="17" xfId="0" applyFont="1" applyFill="1" applyBorder="1" applyAlignment="1">
      <alignment vertical="top"/>
    </xf>
    <xf numFmtId="166" fontId="29" fillId="0" borderId="15" xfId="3" applyNumberFormat="1" applyFont="1" applyBorder="1" applyAlignment="1">
      <alignment horizontal="center" vertical="center" wrapText="1"/>
    </xf>
    <xf numFmtId="9" fontId="29" fillId="0" borderId="1" xfId="5" applyFont="1" applyBorder="1" applyAlignment="1">
      <alignment vertical="center" wrapText="1"/>
    </xf>
    <xf numFmtId="166" fontId="29" fillId="0" borderId="0" xfId="3" applyNumberFormat="1" applyFont="1" applyBorder="1" applyAlignment="1">
      <alignment vertical="center" wrapText="1"/>
    </xf>
    <xf numFmtId="166" fontId="29" fillId="0" borderId="15" xfId="3" applyNumberFormat="1" applyFont="1" applyBorder="1" applyAlignment="1">
      <alignment vertical="center" wrapText="1"/>
    </xf>
    <xf numFmtId="166" fontId="28" fillId="0" borderId="15" xfId="3" applyNumberFormat="1" applyFont="1" applyBorder="1" applyAlignment="1">
      <alignment horizontal="center" vertical="center" wrapText="1"/>
    </xf>
    <xf numFmtId="0" fontId="27" fillId="2" borderId="0" xfId="3" applyFont="1" applyFill="1" applyBorder="1" applyAlignment="1">
      <alignment vertical="center" wrapText="1"/>
    </xf>
    <xf numFmtId="0" fontId="8" fillId="0" borderId="14" xfId="3" applyFont="1" applyBorder="1" applyAlignment="1">
      <alignment horizontal="left" vertical="center" wrapText="1"/>
    </xf>
    <xf numFmtId="0" fontId="8" fillId="0" borderId="15" xfId="3" applyFont="1" applyBorder="1" applyAlignment="1">
      <alignment horizontal="left" vertical="center" wrapText="1"/>
    </xf>
    <xf numFmtId="0" fontId="28" fillId="0" borderId="0" xfId="3" applyFont="1" applyBorder="1"/>
    <xf numFmtId="0" fontId="27" fillId="0" borderId="15" xfId="3" applyFont="1" applyFill="1" applyBorder="1" applyAlignment="1">
      <alignment vertical="center" wrapText="1"/>
    </xf>
    <xf numFmtId="0" fontId="28" fillId="0" borderId="14" xfId="3" applyFont="1" applyBorder="1" applyAlignment="1">
      <alignment horizontal="left" vertical="center" wrapText="1"/>
    </xf>
    <xf numFmtId="0" fontId="28" fillId="0" borderId="15" xfId="3" applyFont="1" applyBorder="1" applyAlignment="1">
      <alignment horizontal="left" vertical="center" wrapText="1"/>
    </xf>
    <xf numFmtId="0" fontId="28" fillId="0" borderId="0" xfId="3" applyFont="1" applyBorder="1" applyAlignment="1">
      <alignment horizontal="left"/>
    </xf>
    <xf numFmtId="0" fontId="30" fillId="4" borderId="14" xfId="3" applyFont="1" applyFill="1" applyBorder="1" applyAlignment="1">
      <alignment horizontal="left" vertical="center"/>
    </xf>
    <xf numFmtId="0" fontId="32" fillId="0" borderId="0" xfId="3" applyFont="1" applyBorder="1"/>
    <xf numFmtId="0" fontId="32" fillId="0" borderId="15" xfId="3" applyFont="1" applyBorder="1"/>
    <xf numFmtId="0" fontId="32" fillId="0" borderId="14" xfId="3" applyFont="1" applyBorder="1"/>
    <xf numFmtId="166" fontId="28" fillId="0" borderId="15" xfId="3" applyNumberFormat="1" applyFont="1" applyBorder="1" applyAlignment="1">
      <alignment horizontal="left" vertical="center" wrapText="1"/>
    </xf>
    <xf numFmtId="0" fontId="33" fillId="0" borderId="14" xfId="3" applyFont="1" applyBorder="1" applyAlignment="1">
      <alignment horizontal="left" vertical="center" wrapText="1"/>
    </xf>
    <xf numFmtId="0" fontId="34" fillId="0" borderId="0" xfId="3" applyFont="1" applyBorder="1" applyAlignment="1">
      <alignment horizontal="center" vertical="center"/>
    </xf>
    <xf numFmtId="0" fontId="33" fillId="0" borderId="15" xfId="3" applyFont="1" applyBorder="1" applyAlignment="1">
      <alignment horizontal="left" vertical="center" wrapText="1"/>
    </xf>
    <xf numFmtId="0" fontId="14" fillId="0" borderId="0" xfId="3" applyFont="1" applyBorder="1" applyAlignment="1">
      <alignment horizontal="center" vertical="center"/>
    </xf>
    <xf numFmtId="0" fontId="8" fillId="0" borderId="16" xfId="3" applyFont="1" applyBorder="1" applyAlignment="1">
      <alignment horizontal="left" vertical="center" wrapText="1"/>
    </xf>
    <xf numFmtId="0" fontId="8" fillId="0" borderId="17" xfId="3" applyFont="1" applyBorder="1" applyAlignment="1">
      <alignment horizontal="left" vertical="center" wrapText="1"/>
    </xf>
    <xf numFmtId="0" fontId="6" fillId="0" borderId="17" xfId="3" applyFont="1" applyBorder="1"/>
    <xf numFmtId="0" fontId="14" fillId="0" borderId="17" xfId="3" applyFont="1" applyBorder="1" applyAlignment="1">
      <alignment horizontal="center" vertical="center"/>
    </xf>
    <xf numFmtId="0" fontId="8" fillId="0" borderId="18" xfId="3" applyFont="1" applyBorder="1" applyAlignment="1">
      <alignment horizontal="left" vertical="center" wrapText="1"/>
    </xf>
    <xf numFmtId="0" fontId="27" fillId="2" borderId="0" xfId="3" applyFont="1" applyFill="1" applyBorder="1" applyAlignment="1">
      <alignment horizontal="center" vertical="center" wrapText="1"/>
    </xf>
    <xf numFmtId="168" fontId="21" fillId="0" borderId="1" xfId="0" applyNumberFormat="1" applyFont="1" applyFill="1" applyBorder="1" applyAlignment="1">
      <alignment vertical="top" wrapText="1"/>
    </xf>
    <xf numFmtId="168" fontId="29" fillId="0" borderId="1" xfId="3" applyNumberFormat="1" applyFont="1" applyBorder="1" applyAlignment="1">
      <alignment horizontal="center" vertical="center" wrapText="1"/>
    </xf>
    <xf numFmtId="168" fontId="29" fillId="0" borderId="0" xfId="3" applyNumberFormat="1" applyFont="1" applyBorder="1" applyAlignment="1">
      <alignment horizontal="center" vertical="center" wrapText="1"/>
    </xf>
    <xf numFmtId="168" fontId="28" fillId="0" borderId="0" xfId="3" applyNumberFormat="1" applyFont="1" applyBorder="1" applyAlignment="1">
      <alignment horizontal="center" vertical="center" wrapText="1"/>
    </xf>
    <xf numFmtId="168" fontId="28" fillId="0" borderId="15" xfId="3" applyNumberFormat="1" applyFont="1" applyBorder="1" applyAlignment="1">
      <alignment horizontal="center" vertical="center" wrapText="1"/>
    </xf>
    <xf numFmtId="168" fontId="29" fillId="0" borderId="15" xfId="3" applyNumberFormat="1" applyFont="1" applyBorder="1" applyAlignment="1">
      <alignment horizontal="center" vertical="center" wrapText="1"/>
    </xf>
    <xf numFmtId="168" fontId="29" fillId="0" borderId="0" xfId="3" applyNumberFormat="1" applyFont="1" applyBorder="1" applyAlignment="1">
      <alignment vertical="center" wrapText="1"/>
    </xf>
    <xf numFmtId="168" fontId="29" fillId="0" borderId="1" xfId="3" applyNumberFormat="1" applyFont="1" applyBorder="1" applyAlignment="1">
      <alignment vertical="center" wrapText="1"/>
    </xf>
    <xf numFmtId="168" fontId="28" fillId="0" borderId="0" xfId="3" applyNumberFormat="1" applyFont="1" applyBorder="1" applyAlignment="1">
      <alignment horizontal="left" vertical="center" wrapText="1"/>
    </xf>
    <xf numFmtId="168" fontId="33" fillId="0" borderId="0" xfId="3" applyNumberFormat="1" applyFont="1" applyBorder="1" applyAlignment="1">
      <alignment horizontal="left" vertical="center" wrapText="1"/>
    </xf>
    <xf numFmtId="168" fontId="29" fillId="0" borderId="1" xfId="3" applyNumberFormat="1" applyFont="1" applyFill="1" applyBorder="1" applyAlignment="1">
      <alignment vertical="center" wrapText="1"/>
    </xf>
    <xf numFmtId="168" fontId="21" fillId="0" borderId="0" xfId="0" applyNumberFormat="1" applyFont="1" applyFill="1" applyBorder="1" applyAlignment="1">
      <alignment vertical="top" wrapText="1"/>
    </xf>
    <xf numFmtId="168" fontId="21" fillId="0" borderId="0" xfId="0" applyNumberFormat="1" applyFont="1" applyFill="1" applyBorder="1" applyAlignment="1">
      <alignment horizontal="center" vertical="top" wrapText="1"/>
    </xf>
    <xf numFmtId="0" fontId="15" fillId="0" borderId="14" xfId="3" applyFont="1" applyFill="1" applyBorder="1" applyAlignment="1">
      <alignment horizontal="center" vertical="center" wrapText="1"/>
    </xf>
    <xf numFmtId="0" fontId="15" fillId="0" borderId="0" xfId="3" applyFont="1" applyFill="1" applyAlignment="1">
      <alignment horizontal="center" vertical="center" wrapText="1"/>
    </xf>
    <xf numFmtId="0" fontId="30" fillId="4" borderId="22" xfId="3" applyFont="1" applyFill="1" applyBorder="1" applyAlignment="1">
      <alignment horizontal="center" vertical="center"/>
    </xf>
    <xf numFmtId="0" fontId="30" fillId="4" borderId="2" xfId="3" applyFont="1" applyFill="1" applyBorder="1" applyAlignment="1">
      <alignment horizontal="center" vertical="center"/>
    </xf>
    <xf numFmtId="0" fontId="30" fillId="4" borderId="23" xfId="3" applyFont="1" applyFill="1" applyBorder="1" applyAlignment="1">
      <alignment horizontal="center" vertical="center"/>
    </xf>
    <xf numFmtId="0" fontId="30" fillId="4" borderId="22" xfId="3" applyFont="1" applyFill="1" applyBorder="1" applyAlignment="1">
      <alignment horizontal="left" vertical="center"/>
    </xf>
    <xf numFmtId="0" fontId="30" fillId="4" borderId="2" xfId="3" applyFont="1" applyFill="1" applyBorder="1" applyAlignment="1">
      <alignment horizontal="left" vertical="center"/>
    </xf>
    <xf numFmtId="0" fontId="30" fillId="4" borderId="23" xfId="3" applyFont="1" applyFill="1" applyBorder="1" applyAlignment="1">
      <alignment horizontal="left" vertical="center"/>
    </xf>
    <xf numFmtId="0" fontId="5" fillId="2" borderId="2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5" xfId="3" applyFont="1" applyFill="1" applyBorder="1" applyAlignment="1">
      <alignment horizontal="center" vertical="center"/>
    </xf>
    <xf numFmtId="0" fontId="11" fillId="0" borderId="16" xfId="3" applyFont="1" applyFill="1" applyBorder="1" applyAlignment="1">
      <alignment horizontal="left" vertical="center" wrapText="1"/>
    </xf>
    <xf numFmtId="0" fontId="11" fillId="0" borderId="17" xfId="3" applyFont="1" applyFill="1" applyBorder="1" applyAlignment="1">
      <alignment horizontal="left" vertical="center" wrapText="1"/>
    </xf>
    <xf numFmtId="0" fontId="11" fillId="0" borderId="18" xfId="3" applyFont="1" applyFill="1" applyBorder="1" applyAlignment="1">
      <alignment horizontal="left" vertical="center" wrapText="1"/>
    </xf>
    <xf numFmtId="0" fontId="11" fillId="0" borderId="14" xfId="3" applyFont="1" applyBorder="1" applyAlignment="1">
      <alignment horizontal="center" vertical="center" wrapText="1"/>
    </xf>
    <xf numFmtId="0" fontId="11" fillId="0" borderId="0"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4"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14" xfId="3" applyFont="1" applyBorder="1" applyAlignment="1">
      <alignment horizontal="left" vertical="center" wrapText="1"/>
    </xf>
    <xf numFmtId="0" fontId="11" fillId="0" borderId="0" xfId="3" applyFont="1" applyBorder="1" applyAlignment="1">
      <alignment horizontal="left" vertical="center" wrapText="1"/>
    </xf>
    <xf numFmtId="0" fontId="11" fillId="0" borderId="15" xfId="3" applyFont="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11" fillId="0" borderId="14" xfId="1" applyFont="1" applyBorder="1" applyAlignment="1">
      <alignment horizontal="left" vertical="center" wrapText="1"/>
    </xf>
    <xf numFmtId="0" fontId="11" fillId="0" borderId="0" xfId="1" applyFont="1" applyBorder="1" applyAlignment="1">
      <alignment horizontal="left" vertical="center" wrapText="1"/>
    </xf>
    <xf numFmtId="0" fontId="11" fillId="0" borderId="15" xfId="1" applyFont="1" applyBorder="1" applyAlignment="1">
      <alignment horizontal="left" vertical="center" wrapText="1"/>
    </xf>
    <xf numFmtId="0" fontId="11" fillId="0" borderId="14"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9" fillId="0" borderId="1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4" xfId="3" applyFont="1" applyFill="1" applyBorder="1" applyAlignment="1">
      <alignment horizontal="left" vertical="center"/>
    </xf>
    <xf numFmtId="0" fontId="7" fillId="2" borderId="5" xfId="3" applyFont="1" applyFill="1" applyBorder="1" applyAlignment="1">
      <alignment horizontal="left" vertical="center"/>
    </xf>
    <xf numFmtId="0" fontId="9" fillId="0" borderId="6" xfId="3" applyNumberFormat="1" applyFont="1" applyBorder="1" applyAlignment="1">
      <alignment horizontal="left" vertical="center" wrapText="1"/>
    </xf>
    <xf numFmtId="0" fontId="8" fillId="3" borderId="6" xfId="3" applyNumberFormat="1" applyFont="1" applyFill="1" applyBorder="1" applyAlignment="1">
      <alignment horizontal="center" vertical="center" wrapText="1"/>
    </xf>
    <xf numFmtId="0" fontId="9" fillId="0" borderId="7" xfId="3" applyNumberFormat="1" applyFont="1" applyBorder="1" applyAlignment="1">
      <alignment horizontal="left" vertical="center" wrapText="1"/>
    </xf>
    <xf numFmtId="0" fontId="9" fillId="0" borderId="8" xfId="3" applyNumberFormat="1" applyFont="1" applyBorder="1" applyAlignment="1">
      <alignment horizontal="left" vertical="center" wrapText="1"/>
    </xf>
    <xf numFmtId="0" fontId="9" fillId="0" borderId="9" xfId="3" applyNumberFormat="1" applyFont="1" applyBorder="1" applyAlignment="1">
      <alignment horizontal="left" vertical="center" wrapText="1"/>
    </xf>
    <xf numFmtId="0" fontId="8" fillId="3" borderId="7" xfId="3" applyNumberFormat="1" applyFont="1" applyFill="1" applyBorder="1" applyAlignment="1">
      <alignment horizontal="center" vertical="center" wrapText="1"/>
    </xf>
    <xf numFmtId="0" fontId="8" fillId="3" borderId="8" xfId="3" applyNumberFormat="1" applyFont="1" applyFill="1" applyBorder="1" applyAlignment="1">
      <alignment horizontal="center" vertical="center" wrapText="1"/>
    </xf>
    <xf numFmtId="0" fontId="8" fillId="3" borderId="9" xfId="3" applyNumberFormat="1"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18" fillId="3" borderId="6" xfId="7" applyNumberFormat="1" applyFill="1" applyBorder="1" applyAlignment="1" applyProtection="1">
      <alignment horizontal="center" vertical="center" wrapText="1"/>
    </xf>
    <xf numFmtId="0" fontId="6" fillId="0" borderId="0" xfId="3" applyFont="1" applyAlignment="1">
      <alignment horizontal="left" vertical="top" wrapText="1"/>
    </xf>
    <xf numFmtId="0" fontId="6" fillId="0" borderId="0" xfId="3" applyFont="1" applyAlignment="1">
      <alignment horizontal="left" vertical="top"/>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14" fontId="15" fillId="3" borderId="25" xfId="3" applyNumberFormat="1" applyFont="1" applyFill="1" applyBorder="1" applyAlignment="1">
      <alignment horizontal="center" vertical="center" wrapText="1"/>
    </xf>
    <xf numFmtId="14" fontId="15" fillId="3" borderId="26" xfId="3" applyNumberFormat="1" applyFont="1" applyFill="1" applyBorder="1" applyAlignment="1">
      <alignment horizontal="center" vertical="center" wrapText="1"/>
    </xf>
    <xf numFmtId="14" fontId="15" fillId="3" borderId="27" xfId="3" applyNumberFormat="1" applyFont="1" applyFill="1" applyBorder="1" applyAlignment="1">
      <alignment horizontal="center" vertical="center" wrapText="1"/>
    </xf>
    <xf numFmtId="14" fontId="15" fillId="3" borderId="28" xfId="3" applyNumberFormat="1" applyFont="1" applyFill="1" applyBorder="1" applyAlignment="1">
      <alignment horizontal="center" vertical="center" wrapText="1"/>
    </xf>
    <xf numFmtId="14" fontId="15" fillId="3" borderId="0" xfId="3" applyNumberFormat="1" applyFont="1" applyFill="1" applyBorder="1" applyAlignment="1">
      <alignment horizontal="center" vertical="center" wrapText="1"/>
    </xf>
    <xf numFmtId="14" fontId="15" fillId="3" borderId="29" xfId="3" applyNumberFormat="1" applyFont="1" applyFill="1" applyBorder="1" applyAlignment="1">
      <alignment horizontal="center" vertical="center" wrapText="1"/>
    </xf>
    <xf numFmtId="14" fontId="15" fillId="3" borderId="19" xfId="3" applyNumberFormat="1" applyFont="1" applyFill="1" applyBorder="1" applyAlignment="1">
      <alignment horizontal="center" vertical="center" wrapText="1"/>
    </xf>
    <xf numFmtId="14" fontId="15" fillId="3" borderId="20" xfId="3" applyNumberFormat="1" applyFont="1" applyFill="1" applyBorder="1" applyAlignment="1">
      <alignment horizontal="center" vertical="center" wrapText="1"/>
    </xf>
    <xf numFmtId="14" fontId="15" fillId="3" borderId="21" xfId="3" applyNumberFormat="1" applyFont="1" applyFill="1" applyBorder="1" applyAlignment="1">
      <alignment horizontal="center" vertical="center" wrapText="1"/>
    </xf>
    <xf numFmtId="0" fontId="30" fillId="5" borderId="22" xfId="3" applyFont="1" applyFill="1" applyBorder="1" applyAlignment="1">
      <alignment horizontal="center" vertical="center"/>
    </xf>
    <xf numFmtId="0" fontId="30" fillId="5" borderId="2" xfId="3" applyFont="1" applyFill="1" applyBorder="1" applyAlignment="1">
      <alignment horizontal="center" vertical="center"/>
    </xf>
    <xf numFmtId="0" fontId="30" fillId="5" borderId="23"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0" fontId="5" fillId="2" borderId="34" xfId="3" applyFont="1" applyFill="1" applyBorder="1" applyAlignment="1">
      <alignment horizontal="center" vertical="center"/>
    </xf>
    <xf numFmtId="0" fontId="27" fillId="2" borderId="35" xfId="3" applyFont="1" applyFill="1" applyBorder="1" applyAlignment="1">
      <alignment horizontal="center" vertical="center"/>
    </xf>
    <xf numFmtId="0" fontId="27" fillId="2" borderId="4" xfId="3" applyFont="1" applyFill="1" applyBorder="1" applyAlignment="1">
      <alignment horizontal="center" vertical="center"/>
    </xf>
    <xf numFmtId="0" fontId="27" fillId="2" borderId="5" xfId="3" applyFont="1" applyFill="1" applyBorder="1" applyAlignment="1">
      <alignment horizontal="center" vertical="center"/>
    </xf>
    <xf numFmtId="0" fontId="26" fillId="0" borderId="14" xfId="0" applyFont="1" applyBorder="1"/>
    <xf numFmtId="0" fontId="26" fillId="0" borderId="0" xfId="0" applyFont="1" applyBorder="1"/>
    <xf numFmtId="0" fontId="8" fillId="0" borderId="22"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23" xfId="1" applyFont="1" applyFill="1" applyBorder="1" applyAlignment="1">
      <alignment horizontal="left" vertical="center" wrapText="1"/>
    </xf>
    <xf numFmtId="167" fontId="22" fillId="0" borderId="30" xfId="0" applyNumberFormat="1" applyFont="1" applyFill="1" applyBorder="1" applyAlignment="1">
      <alignment horizontal="center" vertical="center" wrapText="1"/>
    </xf>
    <xf numFmtId="167" fontId="22" fillId="0" borderId="31" xfId="0" applyNumberFormat="1" applyFont="1" applyFill="1" applyBorder="1" applyAlignment="1">
      <alignment horizontal="center" vertical="center" wrapText="1"/>
    </xf>
    <xf numFmtId="0" fontId="21" fillId="0" borderId="22" xfId="0" applyFont="1" applyFill="1" applyBorder="1" applyAlignment="1">
      <alignment horizontal="left" vertical="top"/>
    </xf>
    <xf numFmtId="0" fontId="21" fillId="0" borderId="2" xfId="0" applyFont="1" applyFill="1" applyBorder="1" applyAlignment="1">
      <alignment horizontal="left" vertical="top"/>
    </xf>
    <xf numFmtId="0" fontId="21" fillId="0" borderId="23" xfId="0" applyFont="1" applyFill="1" applyBorder="1" applyAlignment="1">
      <alignment horizontal="left" vertical="top"/>
    </xf>
    <xf numFmtId="168" fontId="21" fillId="0" borderId="22" xfId="0" applyNumberFormat="1" applyFont="1" applyFill="1" applyBorder="1" applyAlignment="1">
      <alignment horizontal="center" vertical="top" wrapText="1"/>
    </xf>
    <xf numFmtId="168" fontId="21" fillId="0" borderId="2" xfId="0" applyNumberFormat="1" applyFont="1" applyFill="1" applyBorder="1" applyAlignment="1">
      <alignment horizontal="center" vertical="top" wrapText="1"/>
    </xf>
    <xf numFmtId="168" fontId="21" fillId="0" borderId="23" xfId="0" applyNumberFormat="1" applyFont="1" applyFill="1" applyBorder="1" applyAlignment="1">
      <alignment horizontal="center" vertical="top" wrapText="1"/>
    </xf>
    <xf numFmtId="0" fontId="14" fillId="0" borderId="22" xfId="0" applyFont="1" applyFill="1" applyBorder="1" applyAlignment="1">
      <alignment horizontal="left" vertical="top"/>
    </xf>
    <xf numFmtId="0" fontId="14" fillId="0" borderId="2" xfId="0" applyFont="1" applyFill="1" applyBorder="1" applyAlignment="1">
      <alignment horizontal="left" vertical="top"/>
    </xf>
    <xf numFmtId="0" fontId="14" fillId="0" borderId="23" xfId="0" applyFont="1" applyFill="1" applyBorder="1" applyAlignment="1">
      <alignment horizontal="left" vertical="top"/>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cellXfs>
  <cellStyles count="9">
    <cellStyle name="Currency 2" xfId="2" xr:uid="{00000000-0005-0000-0000-000000000000}"/>
    <cellStyle name="Hyperlink" xfId="7" builtinId="8"/>
    <cellStyle name="Hyperlink 2" xfId="4" xr:uid="{00000000-0005-0000-0000-000002000000}"/>
    <cellStyle name="Normal" xfId="0" builtinId="0"/>
    <cellStyle name="Normal 2" xfId="1" xr:uid="{00000000-0005-0000-0000-000004000000}"/>
    <cellStyle name="Normal 2 2" xfId="6" xr:uid="{00000000-0005-0000-0000-000005000000}"/>
    <cellStyle name="Normal 3" xfId="3" xr:uid="{00000000-0005-0000-0000-000006000000}"/>
    <cellStyle name="Normal 4" xfId="8" xr:uid="{00000000-0005-0000-0000-000007000000}"/>
    <cellStyle name="Percent 2" xfId="5" xr:uid="{00000000-0005-0000-0000-000008000000}"/>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369092</xdr:colOff>
      <xdr:row>50</xdr:row>
      <xdr:rowOff>130969</xdr:rowOff>
    </xdr:from>
    <xdr:to>
      <xdr:col>13</xdr:col>
      <xdr:colOff>281620</xdr:colOff>
      <xdr:row>59</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6311" y="8679657"/>
          <a:ext cx="8711247" cy="36314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283"/>
  <sheetViews>
    <sheetView showGridLines="0" tabSelected="1" zoomScale="70" zoomScaleNormal="70" zoomScaleSheetLayoutView="40" workbookViewId="0">
      <selection activeCell="A5" sqref="A5"/>
    </sheetView>
  </sheetViews>
  <sheetFormatPr defaultColWidth="9.1796875" defaultRowHeight="14" x14ac:dyDescent="0.3"/>
  <cols>
    <col min="1" max="1" width="9.1796875" style="1"/>
    <col min="2" max="2" width="9.54296875" style="1" customWidth="1"/>
    <col min="3" max="3" width="9.1796875" style="1"/>
    <col min="4" max="4" width="8.54296875" style="1" customWidth="1"/>
    <col min="5" max="5" width="34.453125" style="1" customWidth="1"/>
    <col min="6" max="6" width="9" style="1" customWidth="1"/>
    <col min="7" max="7" width="9" style="10" customWidth="1"/>
    <col min="8" max="8" width="11.54296875" style="1" customWidth="1"/>
    <col min="9" max="9" width="2" style="1" customWidth="1"/>
    <col min="10" max="10" width="14.1796875" style="1" customWidth="1"/>
    <col min="11" max="11" width="2" style="1" customWidth="1"/>
    <col min="12" max="12" width="11.54296875" style="10" customWidth="1"/>
    <col min="13" max="13" width="2" style="10" customWidth="1"/>
    <col min="14" max="14" width="18.1796875" style="1" customWidth="1"/>
    <col min="15" max="15" width="0.7265625" style="10" customWidth="1"/>
    <col min="16" max="16" width="11.54296875" style="1" customWidth="1"/>
    <col min="17" max="16384" width="9.1796875" style="1"/>
  </cols>
  <sheetData>
    <row r="2" spans="1:16" ht="30" customHeight="1" x14ac:dyDescent="0.3">
      <c r="A2" s="136" t="s">
        <v>33</v>
      </c>
      <c r="B2" s="137"/>
      <c r="C2" s="137"/>
      <c r="D2" s="137"/>
      <c r="E2" s="137"/>
      <c r="F2" s="137"/>
      <c r="G2" s="137"/>
      <c r="H2" s="137"/>
      <c r="I2" s="137"/>
      <c r="J2" s="137"/>
      <c r="K2" s="137"/>
      <c r="L2" s="137"/>
      <c r="M2" s="137"/>
      <c r="N2" s="137"/>
      <c r="O2" s="137"/>
      <c r="P2" s="138"/>
    </row>
    <row r="3" spans="1:16" ht="3.75" customHeight="1" x14ac:dyDescent="0.3"/>
    <row r="4" spans="1:16" ht="24" customHeight="1" x14ac:dyDescent="0.3">
      <c r="A4" s="136" t="s">
        <v>149</v>
      </c>
      <c r="B4" s="137"/>
      <c r="C4" s="137"/>
      <c r="D4" s="137"/>
      <c r="E4" s="137"/>
      <c r="F4" s="137"/>
      <c r="G4" s="137"/>
      <c r="H4" s="137"/>
      <c r="I4" s="137"/>
      <c r="J4" s="137"/>
      <c r="K4" s="137"/>
      <c r="L4" s="137"/>
      <c r="M4" s="137"/>
      <c r="N4" s="137"/>
      <c r="O4" s="137"/>
      <c r="P4" s="138"/>
    </row>
    <row r="5" spans="1:16" ht="3.75" customHeight="1" x14ac:dyDescent="0.3"/>
    <row r="6" spans="1:16" x14ac:dyDescent="0.3">
      <c r="A6" s="171" t="s">
        <v>34</v>
      </c>
      <c r="B6" s="172"/>
      <c r="C6" s="172"/>
      <c r="D6" s="172"/>
      <c r="E6" s="172"/>
      <c r="F6" s="172"/>
      <c r="G6" s="172"/>
      <c r="H6" s="172"/>
      <c r="I6" s="172"/>
      <c r="J6" s="172"/>
      <c r="K6" s="172"/>
      <c r="L6" s="172"/>
      <c r="M6" s="172"/>
      <c r="N6" s="172"/>
      <c r="O6" s="172"/>
      <c r="P6" s="173"/>
    </row>
    <row r="7" spans="1:16" ht="3.75" customHeight="1" x14ac:dyDescent="0.3">
      <c r="A7" s="2"/>
      <c r="B7" s="2"/>
      <c r="C7" s="2"/>
      <c r="D7" s="2"/>
      <c r="E7" s="2"/>
      <c r="F7" s="2"/>
      <c r="G7" s="42"/>
      <c r="H7" s="2"/>
      <c r="I7" s="2"/>
      <c r="J7" s="2"/>
      <c r="K7" s="2"/>
      <c r="L7" s="19"/>
      <c r="M7" s="19"/>
      <c r="N7" s="2"/>
      <c r="O7" s="11"/>
      <c r="P7" s="2"/>
    </row>
    <row r="8" spans="1:16" x14ac:dyDescent="0.3">
      <c r="A8" s="174" t="s">
        <v>35</v>
      </c>
      <c r="B8" s="174"/>
      <c r="C8" s="174"/>
      <c r="D8" s="175"/>
      <c r="E8" s="175"/>
      <c r="F8" s="175"/>
      <c r="G8" s="175"/>
      <c r="H8" s="175"/>
      <c r="I8" s="175"/>
      <c r="J8" s="175"/>
      <c r="K8" s="175"/>
      <c r="L8" s="175"/>
      <c r="M8" s="175"/>
      <c r="N8" s="175"/>
      <c r="O8" s="175"/>
      <c r="P8" s="175"/>
    </row>
    <row r="9" spans="1:16" x14ac:dyDescent="0.3">
      <c r="A9" s="176" t="s">
        <v>36</v>
      </c>
      <c r="B9" s="177"/>
      <c r="C9" s="178"/>
      <c r="D9" s="179"/>
      <c r="E9" s="180"/>
      <c r="F9" s="180"/>
      <c r="G9" s="180"/>
      <c r="H9" s="180"/>
      <c r="I9" s="180"/>
      <c r="J9" s="180"/>
      <c r="K9" s="180"/>
      <c r="L9" s="180"/>
      <c r="M9" s="180"/>
      <c r="N9" s="180"/>
      <c r="O9" s="180"/>
      <c r="P9" s="181"/>
    </row>
    <row r="10" spans="1:16" x14ac:dyDescent="0.3">
      <c r="A10" s="174" t="s">
        <v>37</v>
      </c>
      <c r="B10" s="174"/>
      <c r="C10" s="174"/>
      <c r="D10" s="175"/>
      <c r="E10" s="175"/>
      <c r="F10" s="175"/>
      <c r="G10" s="175"/>
      <c r="H10" s="175"/>
      <c r="I10" s="175"/>
      <c r="J10" s="175"/>
      <c r="K10" s="175"/>
      <c r="L10" s="175"/>
      <c r="M10" s="175"/>
      <c r="N10" s="175"/>
      <c r="O10" s="175"/>
      <c r="P10" s="175"/>
    </row>
    <row r="11" spans="1:16" x14ac:dyDescent="0.3">
      <c r="A11" s="174" t="s">
        <v>38</v>
      </c>
      <c r="B11" s="174"/>
      <c r="C11" s="174"/>
      <c r="D11" s="175"/>
      <c r="E11" s="175"/>
      <c r="F11" s="175"/>
      <c r="G11" s="175"/>
      <c r="H11" s="175"/>
      <c r="I11" s="175"/>
      <c r="J11" s="175"/>
      <c r="K11" s="175"/>
      <c r="L11" s="175"/>
      <c r="M11" s="175"/>
      <c r="N11" s="175"/>
      <c r="O11" s="175"/>
      <c r="P11" s="175"/>
    </row>
    <row r="12" spans="1:16" ht="14.5" x14ac:dyDescent="0.3">
      <c r="A12" s="174" t="s">
        <v>39</v>
      </c>
      <c r="B12" s="174"/>
      <c r="C12" s="174"/>
      <c r="D12" s="185"/>
      <c r="E12" s="175"/>
      <c r="F12" s="175"/>
      <c r="G12" s="175"/>
      <c r="H12" s="175"/>
      <c r="I12" s="175"/>
      <c r="J12" s="175"/>
      <c r="K12" s="175"/>
      <c r="L12" s="175"/>
      <c r="M12" s="175"/>
      <c r="N12" s="175"/>
      <c r="O12" s="175"/>
      <c r="P12" s="175"/>
    </row>
    <row r="13" spans="1:16" x14ac:dyDescent="0.3">
      <c r="A13" s="174" t="s">
        <v>40</v>
      </c>
      <c r="B13" s="174"/>
      <c r="C13" s="174"/>
      <c r="D13" s="175"/>
      <c r="E13" s="175"/>
      <c r="F13" s="175"/>
      <c r="G13" s="175"/>
      <c r="H13" s="175"/>
      <c r="I13" s="175"/>
      <c r="J13" s="175"/>
      <c r="K13" s="175"/>
      <c r="L13" s="175"/>
      <c r="M13" s="175"/>
      <c r="N13" s="175"/>
      <c r="O13" s="175"/>
      <c r="P13" s="175"/>
    </row>
    <row r="14" spans="1:16" x14ac:dyDescent="0.3">
      <c r="A14" s="174" t="s">
        <v>41</v>
      </c>
      <c r="B14" s="174"/>
      <c r="C14" s="174"/>
      <c r="D14" s="175"/>
      <c r="E14" s="175"/>
      <c r="F14" s="175"/>
      <c r="G14" s="175"/>
      <c r="H14" s="175"/>
      <c r="I14" s="175"/>
      <c r="J14" s="175"/>
      <c r="K14" s="175"/>
      <c r="L14" s="175"/>
      <c r="M14" s="175"/>
      <c r="N14" s="175"/>
      <c r="O14" s="175"/>
      <c r="P14" s="175"/>
    </row>
    <row r="15" spans="1:16" x14ac:dyDescent="0.3">
      <c r="A15" s="174" t="s">
        <v>42</v>
      </c>
      <c r="B15" s="174"/>
      <c r="C15" s="174"/>
      <c r="D15" s="175"/>
      <c r="E15" s="175"/>
      <c r="F15" s="175"/>
      <c r="G15" s="175"/>
      <c r="H15" s="175"/>
      <c r="I15" s="175"/>
      <c r="J15" s="175"/>
      <c r="K15" s="175"/>
      <c r="L15" s="175"/>
      <c r="M15" s="175"/>
      <c r="N15" s="175"/>
      <c r="O15" s="175"/>
      <c r="P15" s="175"/>
    </row>
    <row r="16" spans="1:16" ht="3.75" customHeight="1" x14ac:dyDescent="0.3">
      <c r="A16" s="2"/>
      <c r="B16" s="2"/>
      <c r="C16" s="2"/>
      <c r="D16" s="2"/>
      <c r="E16" s="2"/>
      <c r="F16" s="2"/>
      <c r="G16" s="42"/>
      <c r="H16" s="2"/>
      <c r="I16" s="2"/>
      <c r="J16" s="2"/>
      <c r="K16" s="2"/>
      <c r="L16" s="19"/>
      <c r="M16" s="19"/>
      <c r="N16" s="2"/>
      <c r="O16" s="11"/>
      <c r="P16" s="2"/>
    </row>
    <row r="17" spans="1:18" ht="24" customHeight="1" x14ac:dyDescent="0.3">
      <c r="A17" s="136" t="s">
        <v>72</v>
      </c>
      <c r="B17" s="137"/>
      <c r="C17" s="137"/>
      <c r="D17" s="137"/>
      <c r="E17" s="137"/>
      <c r="F17" s="137"/>
      <c r="G17" s="137"/>
      <c r="H17" s="137"/>
      <c r="I17" s="137"/>
      <c r="J17" s="137"/>
      <c r="K17" s="137"/>
      <c r="L17" s="137"/>
      <c r="M17" s="137"/>
      <c r="N17" s="137"/>
      <c r="O17" s="137"/>
      <c r="P17" s="138"/>
    </row>
    <row r="18" spans="1:18" ht="3.75" customHeight="1" x14ac:dyDescent="0.3">
      <c r="A18" s="3"/>
      <c r="B18" s="3"/>
      <c r="C18" s="3"/>
      <c r="D18" s="3"/>
      <c r="E18" s="3"/>
      <c r="F18" s="3"/>
      <c r="G18" s="15"/>
      <c r="H18" s="3"/>
      <c r="I18" s="3"/>
      <c r="J18" s="3"/>
      <c r="K18" s="3"/>
      <c r="L18" s="15"/>
      <c r="M18" s="15"/>
      <c r="N18" s="3"/>
      <c r="O18" s="15"/>
      <c r="P18" s="3"/>
    </row>
    <row r="19" spans="1:18" ht="3.75" customHeight="1" x14ac:dyDescent="0.3">
      <c r="A19" s="182"/>
      <c r="B19" s="183"/>
      <c r="C19" s="183"/>
      <c r="D19" s="183"/>
      <c r="E19" s="183"/>
      <c r="F19" s="183"/>
      <c r="G19" s="183"/>
      <c r="H19" s="183"/>
      <c r="I19" s="183"/>
      <c r="J19" s="183"/>
      <c r="K19" s="183"/>
      <c r="L19" s="183"/>
      <c r="M19" s="183"/>
      <c r="N19" s="183"/>
      <c r="O19" s="183"/>
      <c r="P19" s="184"/>
    </row>
    <row r="20" spans="1:18" x14ac:dyDescent="0.3">
      <c r="A20" s="145" t="s">
        <v>54</v>
      </c>
      <c r="B20" s="146"/>
      <c r="C20" s="146"/>
      <c r="D20" s="146"/>
      <c r="E20" s="146"/>
      <c r="F20" s="146"/>
      <c r="G20" s="146"/>
      <c r="H20" s="146"/>
      <c r="I20" s="146"/>
      <c r="J20" s="146"/>
      <c r="K20" s="146"/>
      <c r="L20" s="146"/>
      <c r="M20" s="146"/>
      <c r="N20" s="146"/>
      <c r="O20" s="146"/>
      <c r="P20" s="147"/>
      <c r="Q20" s="126"/>
      <c r="R20" s="127"/>
    </row>
    <row r="21" spans="1:18" ht="16.5" customHeight="1" x14ac:dyDescent="0.3">
      <c r="A21" s="145" t="s">
        <v>55</v>
      </c>
      <c r="B21" s="146"/>
      <c r="C21" s="146"/>
      <c r="D21" s="146"/>
      <c r="E21" s="146"/>
      <c r="F21" s="146"/>
      <c r="G21" s="146"/>
      <c r="H21" s="146"/>
      <c r="I21" s="146"/>
      <c r="J21" s="146"/>
      <c r="K21" s="146"/>
      <c r="L21" s="146"/>
      <c r="M21" s="146"/>
      <c r="N21" s="146"/>
      <c r="O21" s="146"/>
      <c r="P21" s="147"/>
      <c r="Q21" s="126"/>
      <c r="R21" s="127"/>
    </row>
    <row r="22" spans="1:18" x14ac:dyDescent="0.3">
      <c r="A22" s="163" t="s">
        <v>56</v>
      </c>
      <c r="B22" s="164"/>
      <c r="C22" s="164"/>
      <c r="D22" s="164"/>
      <c r="E22" s="164"/>
      <c r="F22" s="164"/>
      <c r="G22" s="164"/>
      <c r="H22" s="164"/>
      <c r="I22" s="164"/>
      <c r="J22" s="164"/>
      <c r="K22" s="164"/>
      <c r="L22" s="164"/>
      <c r="M22" s="164"/>
      <c r="N22" s="164"/>
      <c r="O22" s="164"/>
      <c r="P22" s="165"/>
      <c r="Q22" s="126"/>
      <c r="R22" s="127"/>
    </row>
    <row r="23" spans="1:18" ht="14.25" customHeight="1" x14ac:dyDescent="0.3">
      <c r="A23" s="168" t="s">
        <v>113</v>
      </c>
      <c r="B23" s="169"/>
      <c r="C23" s="169"/>
      <c r="D23" s="169"/>
      <c r="E23" s="169"/>
      <c r="F23" s="169"/>
      <c r="G23" s="169"/>
      <c r="H23" s="169"/>
      <c r="I23" s="169"/>
      <c r="J23" s="169"/>
      <c r="K23" s="169"/>
      <c r="L23" s="169"/>
      <c r="M23" s="169"/>
      <c r="N23" s="169"/>
      <c r="O23" s="169"/>
      <c r="P23" s="17"/>
      <c r="Q23" s="126"/>
      <c r="R23" s="127"/>
    </row>
    <row r="24" spans="1:18" s="10" customFormat="1" ht="14.25" customHeight="1" x14ac:dyDescent="0.3">
      <c r="A24" s="168" t="s">
        <v>73</v>
      </c>
      <c r="B24" s="169"/>
      <c r="C24" s="169"/>
      <c r="D24" s="169"/>
      <c r="E24" s="169"/>
      <c r="F24" s="169"/>
      <c r="G24" s="169"/>
      <c r="H24" s="169"/>
      <c r="I24" s="169"/>
      <c r="J24" s="169"/>
      <c r="K24" s="169"/>
      <c r="L24" s="169"/>
      <c r="M24" s="169"/>
      <c r="N24" s="169"/>
      <c r="O24" s="169"/>
      <c r="P24" s="170"/>
      <c r="Q24" s="126"/>
      <c r="R24" s="127"/>
    </row>
    <row r="25" spans="1:18" ht="25.5" customHeight="1" x14ac:dyDescent="0.3">
      <c r="A25" s="163" t="s">
        <v>57</v>
      </c>
      <c r="B25" s="164"/>
      <c r="C25" s="164"/>
      <c r="D25" s="164"/>
      <c r="E25" s="164"/>
      <c r="F25" s="164"/>
      <c r="G25" s="164"/>
      <c r="H25" s="164"/>
      <c r="I25" s="164"/>
      <c r="J25" s="164"/>
      <c r="K25" s="164"/>
      <c r="L25" s="164"/>
      <c r="M25" s="164"/>
      <c r="N25" s="164"/>
      <c r="O25" s="164"/>
      <c r="P25" s="165"/>
      <c r="Q25" s="126"/>
      <c r="R25" s="127"/>
    </row>
    <row r="26" spans="1:18" s="10" customFormat="1" ht="14.25" customHeight="1" x14ac:dyDescent="0.3">
      <c r="A26" s="166" t="s">
        <v>111</v>
      </c>
      <c r="B26" s="167"/>
      <c r="C26" s="167"/>
      <c r="D26" s="167"/>
      <c r="E26" s="167"/>
      <c r="F26" s="167"/>
      <c r="G26" s="167"/>
      <c r="H26" s="167"/>
      <c r="I26" s="167"/>
      <c r="J26" s="167"/>
      <c r="K26" s="167"/>
      <c r="L26" s="167"/>
      <c r="M26" s="167"/>
      <c r="N26" s="167"/>
      <c r="O26" s="167"/>
      <c r="P26" s="23"/>
      <c r="Q26" s="126"/>
      <c r="R26" s="127"/>
    </row>
    <row r="27" spans="1:18" s="10" customFormat="1" ht="14.25" customHeight="1" x14ac:dyDescent="0.3">
      <c r="A27" s="166" t="s">
        <v>112</v>
      </c>
      <c r="B27" s="167"/>
      <c r="C27" s="167"/>
      <c r="D27" s="167"/>
      <c r="E27" s="167"/>
      <c r="F27" s="167"/>
      <c r="G27" s="167"/>
      <c r="H27" s="167"/>
      <c r="I27" s="167"/>
      <c r="J27" s="167"/>
      <c r="K27" s="167"/>
      <c r="L27" s="167"/>
      <c r="M27" s="167"/>
      <c r="N27" s="167"/>
      <c r="O27" s="167"/>
      <c r="P27" s="23"/>
      <c r="Q27" s="126"/>
      <c r="R27" s="127"/>
    </row>
    <row r="28" spans="1:18" ht="14.25" customHeight="1" x14ac:dyDescent="0.3">
      <c r="A28" s="163" t="s">
        <v>114</v>
      </c>
      <c r="B28" s="164"/>
      <c r="C28" s="164"/>
      <c r="D28" s="164"/>
      <c r="E28" s="164"/>
      <c r="F28" s="164"/>
      <c r="G28" s="164"/>
      <c r="H28" s="164"/>
      <c r="I28" s="164"/>
      <c r="J28" s="164"/>
      <c r="K28" s="164"/>
      <c r="L28" s="164"/>
      <c r="M28" s="164"/>
      <c r="N28" s="164"/>
      <c r="O28" s="164"/>
      <c r="P28" s="165"/>
      <c r="Q28" s="126"/>
      <c r="R28" s="127"/>
    </row>
    <row r="29" spans="1:18" ht="14.25" customHeight="1" x14ac:dyDescent="0.3">
      <c r="A29" s="160" t="s">
        <v>65</v>
      </c>
      <c r="B29" s="161"/>
      <c r="C29" s="161"/>
      <c r="D29" s="161"/>
      <c r="E29" s="161"/>
      <c r="F29" s="161"/>
      <c r="G29" s="161"/>
      <c r="H29" s="161"/>
      <c r="I29" s="161"/>
      <c r="J29" s="161"/>
      <c r="K29" s="161"/>
      <c r="L29" s="161"/>
      <c r="M29" s="161"/>
      <c r="N29" s="161"/>
      <c r="O29" s="161"/>
      <c r="P29" s="162"/>
      <c r="Q29" s="126"/>
      <c r="R29" s="127"/>
    </row>
    <row r="30" spans="1:18" ht="14.25" customHeight="1" x14ac:dyDescent="0.3">
      <c r="A30" s="160"/>
      <c r="B30" s="161"/>
      <c r="C30" s="161"/>
      <c r="D30" s="161"/>
      <c r="E30" s="161"/>
      <c r="F30" s="161"/>
      <c r="G30" s="161"/>
      <c r="H30" s="161"/>
      <c r="I30" s="161"/>
      <c r="J30" s="161"/>
      <c r="K30" s="161"/>
      <c r="L30" s="161"/>
      <c r="M30" s="161"/>
      <c r="N30" s="161"/>
      <c r="O30" s="161"/>
      <c r="P30" s="162"/>
      <c r="Q30" s="126"/>
      <c r="R30" s="127"/>
    </row>
    <row r="31" spans="1:18" ht="14.25" customHeight="1" x14ac:dyDescent="0.3">
      <c r="A31" s="160"/>
      <c r="B31" s="161"/>
      <c r="C31" s="161"/>
      <c r="D31" s="161"/>
      <c r="E31" s="161"/>
      <c r="F31" s="161"/>
      <c r="G31" s="161"/>
      <c r="H31" s="161"/>
      <c r="I31" s="161"/>
      <c r="J31" s="161"/>
      <c r="K31" s="161"/>
      <c r="L31" s="161"/>
      <c r="M31" s="161"/>
      <c r="N31" s="161"/>
      <c r="O31" s="161"/>
      <c r="P31" s="162"/>
      <c r="Q31" s="126"/>
      <c r="R31" s="127"/>
    </row>
    <row r="32" spans="1:18" ht="10.5" customHeight="1" x14ac:dyDescent="0.3">
      <c r="A32" s="160"/>
      <c r="B32" s="161"/>
      <c r="C32" s="161"/>
      <c r="D32" s="161"/>
      <c r="E32" s="161"/>
      <c r="F32" s="161"/>
      <c r="G32" s="161"/>
      <c r="H32" s="161"/>
      <c r="I32" s="161"/>
      <c r="J32" s="161"/>
      <c r="K32" s="161"/>
      <c r="L32" s="161"/>
      <c r="M32" s="161"/>
      <c r="N32" s="161"/>
      <c r="O32" s="161"/>
      <c r="P32" s="162"/>
      <c r="Q32" s="126"/>
      <c r="R32" s="127"/>
    </row>
    <row r="33" spans="1:30" ht="14.25" customHeight="1" x14ac:dyDescent="0.3">
      <c r="A33" s="145" t="s">
        <v>58</v>
      </c>
      <c r="B33" s="146"/>
      <c r="C33" s="146"/>
      <c r="D33" s="146"/>
      <c r="E33" s="146"/>
      <c r="F33" s="146"/>
      <c r="G33" s="146"/>
      <c r="H33" s="146"/>
      <c r="I33" s="146"/>
      <c r="J33" s="146"/>
      <c r="K33" s="146"/>
      <c r="L33" s="146"/>
      <c r="M33" s="146"/>
      <c r="N33" s="146"/>
      <c r="O33" s="146"/>
      <c r="P33" s="147"/>
      <c r="Q33" s="126"/>
      <c r="R33" s="127"/>
    </row>
    <row r="34" spans="1:30" ht="3.75" customHeight="1" x14ac:dyDescent="0.3">
      <c r="A34" s="142"/>
      <c r="B34" s="143"/>
      <c r="C34" s="143"/>
      <c r="D34" s="143"/>
      <c r="E34" s="143"/>
      <c r="F34" s="143"/>
      <c r="G34" s="143"/>
      <c r="H34" s="143"/>
      <c r="I34" s="143"/>
      <c r="J34" s="143"/>
      <c r="K34" s="143"/>
      <c r="L34" s="143"/>
      <c r="M34" s="143"/>
      <c r="N34" s="143"/>
      <c r="O34" s="143"/>
      <c r="P34" s="144"/>
      <c r="Q34" s="126"/>
      <c r="R34" s="127"/>
    </row>
    <row r="35" spans="1:30" ht="14.25" customHeight="1" x14ac:dyDescent="0.3">
      <c r="A35" s="145" t="s">
        <v>59</v>
      </c>
      <c r="B35" s="146"/>
      <c r="C35" s="146"/>
      <c r="D35" s="146"/>
      <c r="E35" s="146"/>
      <c r="F35" s="146"/>
      <c r="G35" s="146"/>
      <c r="H35" s="146"/>
      <c r="I35" s="146"/>
      <c r="J35" s="146"/>
      <c r="K35" s="146"/>
      <c r="L35" s="146"/>
      <c r="M35" s="146"/>
      <c r="N35" s="146"/>
      <c r="O35" s="146"/>
      <c r="P35" s="147"/>
      <c r="Q35" s="126"/>
      <c r="R35" s="127"/>
    </row>
    <row r="36" spans="1:30" ht="15" customHeight="1" x14ac:dyDescent="0.3">
      <c r="A36" s="148" t="s">
        <v>64</v>
      </c>
      <c r="B36" s="149"/>
      <c r="C36" s="149"/>
      <c r="D36" s="149"/>
      <c r="E36" s="149"/>
      <c r="F36" s="149"/>
      <c r="G36" s="149"/>
      <c r="H36" s="149"/>
      <c r="I36" s="149"/>
      <c r="J36" s="149"/>
      <c r="K36" s="149"/>
      <c r="L36" s="149"/>
      <c r="M36" s="149"/>
      <c r="N36" s="149"/>
      <c r="O36" s="149"/>
      <c r="P36" s="150"/>
      <c r="Q36" s="126"/>
      <c r="R36" s="127"/>
    </row>
    <row r="37" spans="1:30" ht="15" customHeight="1" x14ac:dyDescent="0.3">
      <c r="A37" s="145" t="s">
        <v>60</v>
      </c>
      <c r="B37" s="146"/>
      <c r="C37" s="146"/>
      <c r="D37" s="146"/>
      <c r="E37" s="146"/>
      <c r="F37" s="146"/>
      <c r="G37" s="146"/>
      <c r="H37" s="146"/>
      <c r="I37" s="146"/>
      <c r="J37" s="146"/>
      <c r="K37" s="146"/>
      <c r="L37" s="146"/>
      <c r="M37" s="146"/>
      <c r="N37" s="146"/>
      <c r="O37" s="146"/>
      <c r="P37" s="147"/>
      <c r="Q37" s="126"/>
      <c r="R37" s="127"/>
    </row>
    <row r="38" spans="1:30" ht="15" customHeight="1" x14ac:dyDescent="0.3">
      <c r="A38" s="145"/>
      <c r="B38" s="146"/>
      <c r="C38" s="146"/>
      <c r="D38" s="146"/>
      <c r="E38" s="146"/>
      <c r="F38" s="146"/>
      <c r="G38" s="146"/>
      <c r="H38" s="146"/>
      <c r="I38" s="146"/>
      <c r="J38" s="146"/>
      <c r="K38" s="146"/>
      <c r="L38" s="146"/>
      <c r="M38" s="146"/>
      <c r="N38" s="146"/>
      <c r="O38" s="146"/>
      <c r="P38" s="147"/>
      <c r="Q38" s="126"/>
      <c r="R38" s="127"/>
    </row>
    <row r="39" spans="1:30" ht="14.25" customHeight="1" x14ac:dyDescent="0.3">
      <c r="A39" s="145"/>
      <c r="B39" s="146"/>
      <c r="C39" s="146"/>
      <c r="D39" s="146"/>
      <c r="E39" s="146"/>
      <c r="F39" s="146"/>
      <c r="G39" s="146"/>
      <c r="H39" s="146"/>
      <c r="I39" s="146"/>
      <c r="J39" s="146"/>
      <c r="K39" s="146"/>
      <c r="L39" s="146"/>
      <c r="M39" s="146"/>
      <c r="N39" s="146"/>
      <c r="O39" s="146"/>
      <c r="P39" s="147"/>
      <c r="Q39" s="126"/>
      <c r="R39" s="127"/>
    </row>
    <row r="40" spans="1:30" s="10" customFormat="1" ht="0.75" customHeight="1" x14ac:dyDescent="0.3">
      <c r="A40" s="43"/>
      <c r="B40" s="44"/>
      <c r="C40" s="44"/>
      <c r="D40" s="44"/>
      <c r="E40" s="44"/>
      <c r="F40" s="44"/>
      <c r="G40" s="46"/>
      <c r="H40" s="44"/>
      <c r="I40" s="44"/>
      <c r="J40" s="44"/>
      <c r="K40" s="44"/>
      <c r="L40" s="44"/>
      <c r="M40" s="44"/>
      <c r="N40" s="44"/>
      <c r="O40" s="44"/>
      <c r="P40" s="45"/>
      <c r="Q40" s="126"/>
      <c r="R40" s="127"/>
    </row>
    <row r="41" spans="1:30" ht="11.25" customHeight="1" x14ac:dyDescent="0.3">
      <c r="A41" s="145" t="s">
        <v>148</v>
      </c>
      <c r="B41" s="146"/>
      <c r="C41" s="146"/>
      <c r="D41" s="146"/>
      <c r="E41" s="146"/>
      <c r="F41" s="146"/>
      <c r="G41" s="146"/>
      <c r="H41" s="146"/>
      <c r="I41" s="146"/>
      <c r="J41" s="146"/>
      <c r="K41" s="146"/>
      <c r="L41" s="146"/>
      <c r="M41" s="146"/>
      <c r="N41" s="146"/>
      <c r="O41" s="146"/>
      <c r="P41" s="147"/>
      <c r="Q41" s="126"/>
      <c r="R41" s="127"/>
    </row>
    <row r="42" spans="1:30" s="10" customFormat="1" ht="12" customHeight="1" x14ac:dyDescent="0.3">
      <c r="A42" s="148" t="s">
        <v>63</v>
      </c>
      <c r="B42" s="149"/>
      <c r="C42" s="149"/>
      <c r="D42" s="149"/>
      <c r="E42" s="149"/>
      <c r="F42" s="149"/>
      <c r="G42" s="149"/>
      <c r="H42" s="149"/>
      <c r="I42" s="149"/>
      <c r="J42" s="149"/>
      <c r="K42" s="149"/>
      <c r="L42" s="149"/>
      <c r="M42" s="149"/>
      <c r="N42" s="149"/>
      <c r="O42" s="149"/>
      <c r="P42" s="150"/>
      <c r="Q42" s="126"/>
      <c r="R42" s="127"/>
    </row>
    <row r="43" spans="1:30" ht="8.25" customHeight="1" x14ac:dyDescent="0.3">
      <c r="A43" s="139"/>
      <c r="B43" s="140"/>
      <c r="C43" s="140"/>
      <c r="D43" s="140"/>
      <c r="E43" s="140"/>
      <c r="F43" s="140"/>
      <c r="G43" s="140"/>
      <c r="H43" s="140"/>
      <c r="I43" s="140"/>
      <c r="J43" s="140"/>
      <c r="K43" s="140"/>
      <c r="L43" s="140"/>
      <c r="M43" s="140"/>
      <c r="N43" s="140"/>
      <c r="O43" s="140"/>
      <c r="P43" s="141"/>
      <c r="Q43" s="126"/>
      <c r="R43" s="127"/>
    </row>
    <row r="44" spans="1:30" ht="10.5" customHeight="1" x14ac:dyDescent="0.3">
      <c r="A44" s="4"/>
      <c r="B44" s="4"/>
      <c r="C44" s="4"/>
      <c r="D44" s="4"/>
      <c r="E44" s="4"/>
      <c r="F44" s="4"/>
      <c r="G44" s="12"/>
      <c r="H44" s="4"/>
      <c r="I44" s="4"/>
      <c r="J44" s="4"/>
      <c r="K44" s="4"/>
      <c r="L44" s="12"/>
      <c r="M44" s="12"/>
      <c r="N44" s="4"/>
      <c r="O44" s="12"/>
      <c r="P44" s="4"/>
    </row>
    <row r="45" spans="1:30" ht="24" customHeight="1" x14ac:dyDescent="0.3">
      <c r="A45" s="136" t="s">
        <v>43</v>
      </c>
      <c r="B45" s="137"/>
      <c r="C45" s="137"/>
      <c r="D45" s="137"/>
      <c r="E45" s="137"/>
      <c r="F45" s="137"/>
      <c r="G45" s="137"/>
      <c r="H45" s="137"/>
      <c r="I45" s="137"/>
      <c r="J45" s="137"/>
      <c r="K45" s="137"/>
      <c r="L45" s="137"/>
      <c r="M45" s="137"/>
      <c r="N45" s="137"/>
      <c r="O45" s="137"/>
      <c r="P45" s="138"/>
    </row>
    <row r="46" spans="1:30" ht="3.75" customHeight="1" x14ac:dyDescent="0.3">
      <c r="A46" s="4"/>
      <c r="B46" s="4"/>
      <c r="C46" s="4"/>
      <c r="D46" s="4"/>
      <c r="E46" s="4"/>
      <c r="F46" s="4"/>
      <c r="G46" s="12"/>
      <c r="H46" s="4"/>
      <c r="I46" s="4"/>
      <c r="J46" s="4"/>
      <c r="K46" s="4"/>
      <c r="L46" s="12"/>
      <c r="M46" s="12"/>
      <c r="N46" s="4"/>
      <c r="O46" s="12"/>
      <c r="P46" s="4"/>
    </row>
    <row r="47" spans="1:30" ht="14.25" customHeight="1" x14ac:dyDescent="0.3">
      <c r="A47" s="151" t="s">
        <v>118</v>
      </c>
      <c r="B47" s="152"/>
      <c r="C47" s="152"/>
      <c r="D47" s="152"/>
      <c r="E47" s="152"/>
      <c r="F47" s="152"/>
      <c r="G47" s="152"/>
      <c r="H47" s="152"/>
      <c r="I47" s="152"/>
      <c r="J47" s="152"/>
      <c r="K47" s="152"/>
      <c r="L47" s="152"/>
      <c r="M47" s="152"/>
      <c r="N47" s="152"/>
      <c r="O47" s="152"/>
      <c r="P47" s="153"/>
      <c r="R47" s="186"/>
      <c r="S47" s="187"/>
      <c r="T47" s="187"/>
      <c r="U47" s="187"/>
      <c r="V47" s="187"/>
      <c r="W47" s="187"/>
      <c r="X47" s="187"/>
      <c r="Y47" s="187"/>
      <c r="Z47" s="187"/>
      <c r="AA47" s="187"/>
      <c r="AB47" s="187"/>
      <c r="AC47" s="187"/>
      <c r="AD47" s="187"/>
    </row>
    <row r="48" spans="1:30" ht="3.75" customHeight="1" x14ac:dyDescent="0.3">
      <c r="A48" s="154"/>
      <c r="B48" s="155"/>
      <c r="C48" s="155"/>
      <c r="D48" s="155"/>
      <c r="E48" s="155"/>
      <c r="F48" s="155"/>
      <c r="G48" s="155"/>
      <c r="H48" s="155"/>
      <c r="I48" s="155"/>
      <c r="J48" s="155"/>
      <c r="K48" s="155"/>
      <c r="L48" s="155"/>
      <c r="M48" s="155"/>
      <c r="N48" s="155"/>
      <c r="O48" s="155"/>
      <c r="P48" s="156"/>
      <c r="R48" s="187"/>
      <c r="S48" s="187"/>
      <c r="T48" s="187"/>
      <c r="U48" s="187"/>
      <c r="V48" s="187"/>
      <c r="W48" s="187"/>
      <c r="X48" s="187"/>
      <c r="Y48" s="187"/>
      <c r="Z48" s="187"/>
      <c r="AA48" s="187"/>
      <c r="AB48" s="187"/>
      <c r="AC48" s="187"/>
      <c r="AD48" s="187"/>
    </row>
    <row r="49" spans="1:30" ht="40.5" customHeight="1" x14ac:dyDescent="0.3">
      <c r="A49" s="157"/>
      <c r="B49" s="158"/>
      <c r="C49" s="158"/>
      <c r="D49" s="158"/>
      <c r="E49" s="158"/>
      <c r="F49" s="158"/>
      <c r="G49" s="158"/>
      <c r="H49" s="158"/>
      <c r="I49" s="158"/>
      <c r="J49" s="158"/>
      <c r="K49" s="158"/>
      <c r="L49" s="158"/>
      <c r="M49" s="158"/>
      <c r="N49" s="158"/>
      <c r="O49" s="158"/>
      <c r="P49" s="159"/>
      <c r="R49" s="187"/>
      <c r="S49" s="187"/>
      <c r="T49" s="187"/>
      <c r="U49" s="187"/>
      <c r="V49" s="187"/>
      <c r="W49" s="187"/>
      <c r="X49" s="187"/>
      <c r="Y49" s="187"/>
      <c r="Z49" s="187"/>
      <c r="AA49" s="187"/>
      <c r="AB49" s="187"/>
      <c r="AC49" s="187"/>
      <c r="AD49" s="187"/>
    </row>
    <row r="50" spans="1:30" s="10" customFormat="1" ht="8.25" customHeight="1" x14ac:dyDescent="0.3">
      <c r="A50" s="21"/>
      <c r="B50" s="21"/>
      <c r="C50" s="21"/>
      <c r="D50" s="21"/>
      <c r="E50" s="21"/>
      <c r="F50" s="21"/>
      <c r="G50" s="51"/>
      <c r="H50" s="21"/>
      <c r="I50" s="21"/>
      <c r="J50" s="21"/>
      <c r="K50" s="21"/>
      <c r="L50" s="21"/>
      <c r="M50" s="21"/>
      <c r="N50" s="21"/>
      <c r="O50" s="21"/>
      <c r="P50" s="21"/>
      <c r="R50" s="20"/>
      <c r="S50" s="20"/>
      <c r="T50" s="20"/>
      <c r="U50" s="20"/>
      <c r="V50" s="20"/>
      <c r="W50" s="20"/>
      <c r="X50" s="20"/>
      <c r="Y50" s="20"/>
      <c r="Z50" s="20"/>
      <c r="AA50" s="20"/>
      <c r="AB50" s="20"/>
      <c r="AC50" s="20"/>
      <c r="AD50" s="20"/>
    </row>
    <row r="51" spans="1:30" s="10" customFormat="1" ht="18" customHeight="1" x14ac:dyDescent="0.3">
      <c r="A51" s="47"/>
      <c r="B51" s="48"/>
      <c r="C51" s="48"/>
      <c r="D51" s="48"/>
      <c r="E51" s="48"/>
      <c r="F51" s="48"/>
      <c r="G51" s="48"/>
      <c r="H51" s="48"/>
      <c r="I51" s="48"/>
      <c r="J51" s="48"/>
      <c r="K51" s="48"/>
      <c r="L51" s="48"/>
      <c r="M51" s="48"/>
      <c r="N51" s="48"/>
      <c r="O51" s="48"/>
      <c r="P51" s="49"/>
      <c r="R51" s="20"/>
      <c r="S51" s="20"/>
      <c r="T51" s="20"/>
      <c r="U51" s="20"/>
      <c r="V51" s="20"/>
      <c r="W51" s="20"/>
      <c r="X51" s="20"/>
      <c r="Y51" s="20"/>
      <c r="Z51" s="20"/>
      <c r="AA51" s="20"/>
      <c r="AB51" s="20"/>
      <c r="AC51" s="20"/>
      <c r="AD51" s="20"/>
    </row>
    <row r="52" spans="1:30" s="10" customFormat="1" x14ac:dyDescent="0.3">
      <c r="A52" s="50"/>
      <c r="B52" s="51"/>
      <c r="C52" s="51"/>
      <c r="D52" s="51"/>
      <c r="E52" s="51"/>
      <c r="F52" s="51"/>
      <c r="G52" s="51"/>
      <c r="H52" s="51"/>
      <c r="I52" s="51"/>
      <c r="J52" s="51"/>
      <c r="K52" s="51"/>
      <c r="L52" s="51"/>
      <c r="M52" s="51"/>
      <c r="N52" s="51"/>
      <c r="O52" s="51"/>
      <c r="P52" s="52"/>
      <c r="R52" s="20"/>
      <c r="S52" s="20"/>
      <c r="T52" s="20"/>
      <c r="U52" s="20"/>
      <c r="V52" s="20"/>
      <c r="W52" s="20"/>
      <c r="X52" s="20"/>
      <c r="Y52" s="20"/>
      <c r="Z52" s="20"/>
      <c r="AA52" s="20"/>
      <c r="AB52" s="20"/>
      <c r="AC52" s="20"/>
      <c r="AD52" s="20"/>
    </row>
    <row r="53" spans="1:30" s="10" customFormat="1" ht="63.75" customHeight="1" x14ac:dyDescent="0.3">
      <c r="A53" s="50"/>
      <c r="B53" s="51"/>
      <c r="C53" s="51"/>
      <c r="D53" s="51"/>
      <c r="E53" s="51"/>
      <c r="F53" s="51"/>
      <c r="G53" s="51"/>
      <c r="H53" s="51"/>
      <c r="I53" s="51"/>
      <c r="J53" s="51"/>
      <c r="K53" s="51"/>
      <c r="L53" s="51"/>
      <c r="M53" s="51"/>
      <c r="N53" s="51"/>
      <c r="O53" s="51"/>
      <c r="P53" s="52"/>
      <c r="R53" s="20"/>
      <c r="S53" s="20"/>
      <c r="T53" s="20"/>
      <c r="U53" s="20"/>
      <c r="V53" s="20"/>
      <c r="W53" s="20"/>
      <c r="X53" s="20"/>
      <c r="Y53" s="20"/>
      <c r="Z53" s="20"/>
      <c r="AA53" s="20"/>
      <c r="AB53" s="20"/>
      <c r="AC53" s="20"/>
      <c r="AD53" s="20"/>
    </row>
    <row r="54" spans="1:30" s="10" customFormat="1" ht="41.25" customHeight="1" x14ac:dyDescent="0.3">
      <c r="A54" s="50"/>
      <c r="B54" s="51"/>
      <c r="C54" s="51"/>
      <c r="D54" s="51"/>
      <c r="E54" s="51"/>
      <c r="F54" s="51"/>
      <c r="G54" s="51"/>
      <c r="H54" s="51"/>
      <c r="I54" s="51"/>
      <c r="J54" s="51"/>
      <c r="K54" s="51"/>
      <c r="L54" s="51"/>
      <c r="M54" s="51"/>
      <c r="N54" s="51"/>
      <c r="O54" s="51"/>
      <c r="P54" s="52"/>
      <c r="R54" s="20"/>
      <c r="S54" s="20"/>
      <c r="T54" s="20"/>
      <c r="U54" s="20"/>
      <c r="V54" s="20"/>
      <c r="W54" s="20"/>
      <c r="X54" s="20"/>
      <c r="Y54" s="20"/>
      <c r="Z54" s="20"/>
      <c r="AA54" s="20"/>
      <c r="AB54" s="20"/>
      <c r="AC54" s="20"/>
      <c r="AD54" s="20"/>
    </row>
    <row r="55" spans="1:30" s="10" customFormat="1" ht="41.25" customHeight="1" x14ac:dyDescent="0.3">
      <c r="A55" s="50"/>
      <c r="B55" s="51"/>
      <c r="C55" s="51"/>
      <c r="D55" s="51"/>
      <c r="E55" s="51"/>
      <c r="F55" s="51"/>
      <c r="G55" s="51"/>
      <c r="H55" s="51"/>
      <c r="I55" s="51"/>
      <c r="J55" s="51"/>
      <c r="K55" s="51"/>
      <c r="L55" s="51"/>
      <c r="M55" s="51"/>
      <c r="N55" s="51"/>
      <c r="O55" s="51"/>
      <c r="P55" s="52"/>
      <c r="R55" s="20"/>
      <c r="S55" s="20"/>
      <c r="T55" s="20"/>
      <c r="U55" s="20"/>
      <c r="V55" s="20"/>
      <c r="W55" s="20"/>
      <c r="X55" s="20"/>
      <c r="Y55" s="20"/>
      <c r="Z55" s="20"/>
      <c r="AA55" s="20"/>
      <c r="AB55" s="20"/>
      <c r="AC55" s="20"/>
      <c r="AD55" s="20"/>
    </row>
    <row r="56" spans="1:30" s="10" customFormat="1" ht="41.25" customHeight="1" x14ac:dyDescent="0.3">
      <c r="A56" s="50"/>
      <c r="B56" s="51"/>
      <c r="C56" s="51"/>
      <c r="D56" s="51"/>
      <c r="E56" s="51"/>
      <c r="F56" s="51"/>
      <c r="G56" s="51"/>
      <c r="H56" s="51"/>
      <c r="I56" s="51"/>
      <c r="J56" s="51"/>
      <c r="K56" s="51"/>
      <c r="L56" s="51"/>
      <c r="M56" s="51"/>
      <c r="N56" s="51"/>
      <c r="O56" s="51"/>
      <c r="P56" s="52"/>
      <c r="R56" s="20"/>
      <c r="S56" s="20"/>
      <c r="T56" s="20"/>
      <c r="U56" s="20"/>
      <c r="V56" s="20"/>
      <c r="W56" s="20"/>
      <c r="X56" s="20"/>
      <c r="Y56" s="20"/>
      <c r="Z56" s="20"/>
      <c r="AA56" s="20"/>
      <c r="AB56" s="20"/>
      <c r="AC56" s="20"/>
      <c r="AD56" s="20"/>
    </row>
    <row r="57" spans="1:30" s="10" customFormat="1" ht="41.25" customHeight="1" x14ac:dyDescent="0.3">
      <c r="A57" s="50"/>
      <c r="B57" s="51"/>
      <c r="C57" s="51"/>
      <c r="D57" s="51"/>
      <c r="E57" s="51"/>
      <c r="F57" s="51"/>
      <c r="G57" s="51"/>
      <c r="H57" s="51"/>
      <c r="I57" s="51"/>
      <c r="J57" s="51"/>
      <c r="K57" s="51"/>
      <c r="L57" s="51"/>
      <c r="M57" s="51"/>
      <c r="N57" s="51"/>
      <c r="O57" s="51"/>
      <c r="P57" s="52"/>
      <c r="R57" s="20"/>
      <c r="S57" s="20"/>
      <c r="T57" s="20"/>
      <c r="U57" s="20"/>
      <c r="V57" s="20"/>
      <c r="W57" s="20"/>
      <c r="X57" s="20"/>
      <c r="Y57" s="20"/>
      <c r="Z57" s="20"/>
      <c r="AA57" s="20"/>
      <c r="AB57" s="20"/>
      <c r="AC57" s="20"/>
      <c r="AD57" s="20"/>
    </row>
    <row r="58" spans="1:30" s="10" customFormat="1" ht="14.25" customHeight="1" x14ac:dyDescent="0.3">
      <c r="A58" s="50"/>
      <c r="B58" s="51"/>
      <c r="C58" s="51"/>
      <c r="D58" s="51"/>
      <c r="E58" s="51"/>
      <c r="F58" s="51"/>
      <c r="G58" s="51"/>
      <c r="H58" s="51"/>
      <c r="I58" s="51"/>
      <c r="J58" s="51"/>
      <c r="K58" s="51"/>
      <c r="L58" s="51"/>
      <c r="M58" s="51"/>
      <c r="N58" s="51"/>
      <c r="O58" s="51"/>
      <c r="P58" s="52"/>
      <c r="R58" s="20"/>
      <c r="S58" s="20"/>
      <c r="T58" s="20"/>
      <c r="U58" s="20"/>
      <c r="V58" s="20"/>
      <c r="W58" s="20"/>
      <c r="X58" s="20"/>
      <c r="Y58" s="20"/>
      <c r="Z58" s="20"/>
      <c r="AA58" s="20"/>
      <c r="AB58" s="20"/>
      <c r="AC58" s="20"/>
      <c r="AD58" s="20"/>
    </row>
    <row r="59" spans="1:30" s="10" customFormat="1" ht="14.25" customHeight="1" x14ac:dyDescent="0.3">
      <c r="A59" s="50"/>
      <c r="B59" s="51"/>
      <c r="C59" s="51"/>
      <c r="D59" s="51"/>
      <c r="E59" s="51"/>
      <c r="F59" s="51"/>
      <c r="G59" s="51"/>
      <c r="H59" s="51"/>
      <c r="I59" s="51"/>
      <c r="J59" s="51"/>
      <c r="K59" s="51"/>
      <c r="L59" s="51"/>
      <c r="M59" s="51"/>
      <c r="N59" s="51"/>
      <c r="O59" s="51"/>
      <c r="P59" s="52"/>
      <c r="R59" s="20"/>
      <c r="S59" s="20"/>
      <c r="T59" s="20"/>
      <c r="U59" s="20"/>
      <c r="V59" s="20"/>
      <c r="W59" s="20"/>
      <c r="X59" s="20"/>
      <c r="Y59" s="20"/>
      <c r="Z59" s="20"/>
      <c r="AA59" s="20"/>
      <c r="AB59" s="20"/>
      <c r="AC59" s="20"/>
      <c r="AD59" s="20"/>
    </row>
    <row r="60" spans="1:30" s="10" customFormat="1" x14ac:dyDescent="0.3">
      <c r="A60" s="53"/>
      <c r="B60" s="54"/>
      <c r="C60" s="54"/>
      <c r="D60" s="54"/>
      <c r="E60" s="54"/>
      <c r="F60" s="54"/>
      <c r="G60" s="54"/>
      <c r="H60" s="54"/>
      <c r="I60" s="54"/>
      <c r="J60" s="54"/>
      <c r="K60" s="54"/>
      <c r="L60" s="54"/>
      <c r="M60" s="54"/>
      <c r="N60" s="54"/>
      <c r="O60" s="54"/>
      <c r="P60" s="55"/>
      <c r="R60" s="20"/>
      <c r="S60" s="20"/>
      <c r="T60" s="20"/>
      <c r="U60" s="20"/>
      <c r="V60" s="20"/>
      <c r="W60" s="20"/>
      <c r="X60" s="20"/>
      <c r="Y60" s="20"/>
      <c r="Z60" s="20"/>
      <c r="AA60" s="20"/>
      <c r="AB60" s="20"/>
      <c r="AC60" s="20"/>
      <c r="AD60" s="20"/>
    </row>
    <row r="61" spans="1:30" s="10" customFormat="1" ht="14.25" customHeight="1" x14ac:dyDescent="0.3">
      <c r="A61" s="21"/>
      <c r="B61" s="21"/>
      <c r="C61" s="21"/>
      <c r="D61" s="21"/>
      <c r="E61" s="21"/>
      <c r="F61" s="21"/>
      <c r="G61" s="51"/>
      <c r="H61" s="21"/>
      <c r="I61" s="21"/>
      <c r="J61" s="21"/>
      <c r="K61" s="21"/>
      <c r="L61" s="21"/>
      <c r="M61" s="21"/>
      <c r="N61" s="21"/>
      <c r="O61" s="21"/>
      <c r="P61" s="21"/>
      <c r="R61" s="20"/>
      <c r="S61" s="20"/>
      <c r="T61" s="20"/>
      <c r="U61" s="20"/>
      <c r="V61" s="20"/>
      <c r="W61" s="20"/>
      <c r="X61" s="20"/>
      <c r="Y61" s="20"/>
      <c r="Z61" s="20"/>
      <c r="AA61" s="20"/>
      <c r="AB61" s="20"/>
      <c r="AC61" s="20"/>
      <c r="AD61" s="20"/>
    </row>
    <row r="62" spans="1:30" s="10" customFormat="1" ht="23.25" customHeight="1" x14ac:dyDescent="0.3">
      <c r="A62" s="136" t="s">
        <v>119</v>
      </c>
      <c r="B62" s="137"/>
      <c r="C62" s="137"/>
      <c r="D62" s="137"/>
      <c r="E62" s="137"/>
      <c r="F62" s="137"/>
      <c r="G62" s="137"/>
      <c r="H62" s="137"/>
      <c r="I62" s="137"/>
      <c r="J62" s="137"/>
      <c r="K62" s="137"/>
      <c r="L62" s="137"/>
      <c r="M62" s="137"/>
      <c r="N62" s="137"/>
      <c r="O62" s="137"/>
      <c r="P62" s="138"/>
      <c r="Q62" s="16"/>
      <c r="R62" s="16"/>
    </row>
    <row r="63" spans="1:30" s="10" customFormat="1" ht="5.25" customHeight="1" thickBot="1" x14ac:dyDescent="0.35">
      <c r="A63" s="41"/>
      <c r="B63" s="41"/>
      <c r="C63" s="41"/>
      <c r="D63" s="41"/>
      <c r="E63" s="41"/>
      <c r="F63" s="41"/>
      <c r="G63" s="41"/>
      <c r="H63" s="41"/>
      <c r="I63" s="41"/>
      <c r="J63" s="12"/>
      <c r="K63" s="12"/>
      <c r="L63" s="12"/>
      <c r="M63" s="12"/>
      <c r="N63" s="12"/>
      <c r="O63" s="12"/>
      <c r="P63" s="12"/>
      <c r="Q63" s="16"/>
      <c r="R63" s="16"/>
    </row>
    <row r="64" spans="1:30" s="10" customFormat="1" ht="12" customHeight="1" x14ac:dyDescent="0.3">
      <c r="A64" s="231"/>
      <c r="B64" s="232"/>
      <c r="C64" s="232"/>
      <c r="D64" s="232"/>
      <c r="E64" s="232"/>
      <c r="F64" s="232"/>
      <c r="G64" s="232"/>
      <c r="H64" s="232"/>
      <c r="I64" s="232"/>
      <c r="J64" s="232"/>
      <c r="K64" s="232"/>
      <c r="L64" s="232"/>
      <c r="M64" s="232"/>
      <c r="N64" s="232"/>
      <c r="O64" s="232"/>
      <c r="P64" s="233"/>
      <c r="R64" s="16"/>
    </row>
    <row r="65" spans="1:18" s="10" customFormat="1" ht="12" customHeight="1" thickBot="1" x14ac:dyDescent="0.35">
      <c r="A65" s="234"/>
      <c r="B65" s="235"/>
      <c r="C65" s="235"/>
      <c r="D65" s="235"/>
      <c r="E65" s="235"/>
      <c r="F65" s="235"/>
      <c r="G65" s="235"/>
      <c r="H65" s="235"/>
      <c r="I65" s="235"/>
      <c r="J65" s="235"/>
      <c r="K65" s="235"/>
      <c r="L65" s="235"/>
      <c r="M65" s="235"/>
      <c r="N65" s="235"/>
      <c r="O65" s="235"/>
      <c r="P65" s="236"/>
      <c r="R65" s="16"/>
    </row>
    <row r="66" spans="1:18" s="10" customFormat="1" ht="5.25" customHeight="1" x14ac:dyDescent="0.3">
      <c r="A66" s="41"/>
      <c r="B66" s="41"/>
      <c r="C66" s="41"/>
      <c r="D66" s="41"/>
      <c r="E66" s="41"/>
      <c r="F66" s="41"/>
      <c r="G66" s="41"/>
      <c r="H66" s="41"/>
      <c r="I66" s="41"/>
      <c r="J66" s="12"/>
      <c r="K66" s="12"/>
      <c r="L66" s="12"/>
      <c r="M66" s="12"/>
      <c r="N66" s="12"/>
      <c r="O66" s="12"/>
      <c r="P66" s="12"/>
      <c r="Q66" s="16"/>
      <c r="R66" s="16"/>
    </row>
    <row r="67" spans="1:18" s="10" customFormat="1" ht="20.25" customHeight="1" x14ac:dyDescent="0.3">
      <c r="A67" s="136" t="s">
        <v>50</v>
      </c>
      <c r="B67" s="137"/>
      <c r="C67" s="137"/>
      <c r="D67" s="137"/>
      <c r="E67" s="137"/>
      <c r="F67" s="137"/>
      <c r="G67" s="137"/>
      <c r="H67" s="137"/>
      <c r="I67" s="137"/>
      <c r="J67" s="137"/>
      <c r="K67" s="137"/>
      <c r="L67" s="137"/>
      <c r="M67" s="137"/>
      <c r="N67" s="137"/>
      <c r="O67" s="137"/>
      <c r="P67" s="138"/>
    </row>
    <row r="68" spans="1:18" s="10" customFormat="1" ht="6.75" customHeight="1" x14ac:dyDescent="0.3">
      <c r="A68" s="12"/>
      <c r="B68" s="12"/>
      <c r="C68" s="12"/>
      <c r="D68" s="12"/>
      <c r="E68" s="12"/>
      <c r="F68" s="12"/>
      <c r="G68" s="12"/>
      <c r="H68" s="12"/>
      <c r="I68" s="12"/>
      <c r="J68" s="12"/>
      <c r="K68" s="12"/>
      <c r="L68" s="12"/>
      <c r="M68" s="12"/>
      <c r="N68" s="12"/>
      <c r="O68" s="12"/>
      <c r="P68" s="12"/>
    </row>
    <row r="69" spans="1:18" s="10" customFormat="1" ht="14.25" customHeight="1" x14ac:dyDescent="0.3">
      <c r="A69" s="217" t="s">
        <v>49</v>
      </c>
      <c r="B69" s="218"/>
      <c r="C69" s="218"/>
      <c r="D69" s="218"/>
      <c r="E69" s="218"/>
      <c r="F69" s="218"/>
      <c r="G69" s="218"/>
      <c r="H69" s="218"/>
      <c r="I69" s="218"/>
      <c r="J69" s="218"/>
      <c r="K69" s="218"/>
      <c r="L69" s="218"/>
      <c r="M69" s="218"/>
      <c r="N69" s="218"/>
      <c r="O69" s="219"/>
      <c r="P69" s="18">
        <v>2</v>
      </c>
    </row>
    <row r="70" spans="1:18" s="10" customFormat="1" ht="14.25" customHeight="1" x14ac:dyDescent="0.3">
      <c r="A70" s="217" t="s">
        <v>32</v>
      </c>
      <c r="B70" s="218"/>
      <c r="C70" s="218"/>
      <c r="D70" s="218"/>
      <c r="E70" s="218"/>
      <c r="F70" s="218"/>
      <c r="G70" s="218"/>
      <c r="H70" s="218"/>
      <c r="I70" s="218"/>
      <c r="J70" s="218"/>
      <c r="K70" s="218"/>
      <c r="L70" s="218"/>
      <c r="M70" s="218"/>
      <c r="N70" s="218"/>
      <c r="O70" s="219"/>
      <c r="P70" s="18">
        <v>1</v>
      </c>
    </row>
    <row r="71" spans="1:18" s="10" customFormat="1" ht="14.25" customHeight="1" x14ac:dyDescent="0.3">
      <c r="A71" s="21"/>
      <c r="B71" s="21"/>
      <c r="C71" s="21"/>
      <c r="D71" s="21"/>
      <c r="E71" s="21"/>
      <c r="F71" s="21"/>
      <c r="G71" s="51"/>
      <c r="H71" s="21"/>
      <c r="I71" s="21"/>
      <c r="J71" s="21"/>
      <c r="K71" s="21"/>
      <c r="L71" s="21"/>
      <c r="M71" s="21"/>
      <c r="N71" s="21"/>
      <c r="O71" s="21"/>
    </row>
    <row r="72" spans="1:18" s="22" customFormat="1" ht="24" customHeight="1" x14ac:dyDescent="0.3">
      <c r="A72" s="134" t="s">
        <v>117</v>
      </c>
      <c r="B72" s="135"/>
      <c r="C72" s="135"/>
      <c r="D72" s="135"/>
      <c r="E72" s="135"/>
      <c r="F72" s="135"/>
      <c r="G72" s="135"/>
      <c r="H72" s="135"/>
      <c r="I72" s="135"/>
      <c r="J72" s="135"/>
      <c r="K72" s="135"/>
      <c r="L72" s="135"/>
      <c r="M72" s="135"/>
      <c r="N72" s="135"/>
      <c r="O72" s="135"/>
      <c r="P72" s="135"/>
    </row>
    <row r="73" spans="1:18" s="22" customFormat="1" ht="3.75" customHeight="1" x14ac:dyDescent="0.3">
      <c r="A73" s="24"/>
      <c r="B73" s="24"/>
      <c r="C73" s="24"/>
      <c r="D73" s="24"/>
      <c r="E73" s="24"/>
      <c r="F73" s="24"/>
      <c r="G73" s="24"/>
      <c r="H73" s="24"/>
      <c r="I73" s="24"/>
      <c r="J73" s="24"/>
      <c r="K73" s="24"/>
      <c r="L73" s="24"/>
      <c r="M73" s="24"/>
      <c r="N73" s="24"/>
      <c r="O73" s="24"/>
    </row>
    <row r="74" spans="1:18" s="22" customFormat="1" ht="3.75" customHeight="1" x14ac:dyDescent="0.3">
      <c r="A74" s="24"/>
      <c r="B74" s="24"/>
      <c r="C74" s="24"/>
      <c r="D74" s="24"/>
      <c r="E74" s="24"/>
      <c r="F74" s="24"/>
      <c r="G74" s="24"/>
      <c r="H74" s="24"/>
      <c r="I74" s="24"/>
      <c r="J74" s="24"/>
      <c r="K74" s="24"/>
      <c r="L74" s="24"/>
      <c r="M74" s="24"/>
      <c r="N74" s="24"/>
      <c r="O74" s="24"/>
    </row>
    <row r="75" spans="1:18" s="22" customFormat="1" x14ac:dyDescent="0.3">
      <c r="A75" s="40"/>
      <c r="B75" s="25"/>
      <c r="C75" s="25"/>
      <c r="D75" s="25"/>
      <c r="E75" s="25"/>
      <c r="F75" s="25"/>
      <c r="G75" s="25"/>
      <c r="H75" s="35"/>
      <c r="I75" s="25"/>
      <c r="J75" s="25"/>
      <c r="K75" s="25"/>
      <c r="L75" s="25"/>
      <c r="M75" s="25"/>
      <c r="N75" s="25"/>
      <c r="O75" s="25"/>
      <c r="P75" s="26"/>
    </row>
    <row r="76" spans="1:18" s="22" customFormat="1" ht="14.25" customHeight="1" x14ac:dyDescent="0.3">
      <c r="A76" s="27"/>
      <c r="B76" s="28"/>
      <c r="C76" s="28"/>
      <c r="D76" s="28"/>
      <c r="E76" s="28"/>
      <c r="F76" s="28"/>
      <c r="G76" s="28"/>
      <c r="H76" s="220" t="s">
        <v>74</v>
      </c>
      <c r="I76" s="28"/>
      <c r="J76" s="220" t="s">
        <v>115</v>
      </c>
      <c r="K76" s="28"/>
      <c r="L76" s="220" t="s">
        <v>116</v>
      </c>
      <c r="M76" s="28"/>
      <c r="N76" s="28"/>
      <c r="O76" s="28"/>
      <c r="P76" s="29"/>
    </row>
    <row r="77" spans="1:18" s="22" customFormat="1" ht="14.25" customHeight="1" x14ac:dyDescent="0.3">
      <c r="A77" s="27"/>
      <c r="B77" s="28"/>
      <c r="C77" s="28"/>
      <c r="D77" s="28"/>
      <c r="E77" s="28"/>
      <c r="F77" s="28"/>
      <c r="G77" s="28"/>
      <c r="H77" s="221"/>
      <c r="I77" s="28"/>
      <c r="J77" s="221"/>
      <c r="K77" s="28"/>
      <c r="L77" s="221"/>
      <c r="M77" s="28"/>
      <c r="N77" s="28"/>
      <c r="O77" s="28"/>
      <c r="P77" s="29"/>
    </row>
    <row r="78" spans="1:18" s="22" customFormat="1" x14ac:dyDescent="0.3">
      <c r="A78" s="60"/>
      <c r="B78" s="61" t="s">
        <v>121</v>
      </c>
      <c r="C78" s="32"/>
      <c r="D78" s="32"/>
      <c r="E78" s="32"/>
      <c r="F78" s="32"/>
      <c r="G78" s="32"/>
      <c r="H78" s="34"/>
      <c r="I78" s="28"/>
      <c r="J78" s="28"/>
      <c r="K78" s="28"/>
      <c r="L78" s="28"/>
      <c r="M78" s="28"/>
      <c r="N78" s="28"/>
      <c r="O78" s="28"/>
      <c r="P78" s="29"/>
    </row>
    <row r="79" spans="1:18" s="22" customFormat="1" x14ac:dyDescent="0.3">
      <c r="A79" s="38"/>
      <c r="B79" s="36"/>
      <c r="C79" s="32"/>
      <c r="D79" s="32"/>
      <c r="E79" s="32"/>
      <c r="F79" s="32"/>
      <c r="G79" s="32"/>
      <c r="H79" s="34"/>
      <c r="I79" s="28"/>
      <c r="J79" s="28"/>
      <c r="K79" s="28"/>
      <c r="L79" s="28"/>
      <c r="M79" s="28"/>
      <c r="N79" s="28"/>
      <c r="O79" s="28"/>
      <c r="P79" s="29"/>
    </row>
    <row r="80" spans="1:18" s="22" customFormat="1" x14ac:dyDescent="0.3">
      <c r="A80" s="33"/>
      <c r="B80" s="222" t="s">
        <v>87</v>
      </c>
      <c r="C80" s="223"/>
      <c r="D80" s="223"/>
      <c r="E80" s="223"/>
      <c r="F80" s="224"/>
      <c r="G80" s="56"/>
      <c r="H80" s="58">
        <v>16</v>
      </c>
      <c r="I80" s="28"/>
      <c r="J80" s="59"/>
      <c r="K80" s="28"/>
      <c r="L80" s="113">
        <f>H80*J80</f>
        <v>0</v>
      </c>
      <c r="M80" s="28"/>
      <c r="N80" s="28"/>
      <c r="O80" s="28"/>
      <c r="P80" s="29"/>
    </row>
    <row r="81" spans="1:16" s="22" customFormat="1" x14ac:dyDescent="0.3">
      <c r="A81" s="33"/>
      <c r="B81" s="222" t="s">
        <v>0</v>
      </c>
      <c r="C81" s="223"/>
      <c r="D81" s="223"/>
      <c r="E81" s="223"/>
      <c r="F81" s="224"/>
      <c r="G81" s="32"/>
      <c r="H81" s="58">
        <v>8</v>
      </c>
      <c r="I81" s="28"/>
      <c r="J81" s="59"/>
      <c r="K81" s="28"/>
      <c r="L81" s="113">
        <f t="shared" ref="L81:L93" si="0">H81*J81</f>
        <v>0</v>
      </c>
      <c r="M81" s="28"/>
      <c r="N81" s="28"/>
      <c r="O81" s="28"/>
      <c r="P81" s="29"/>
    </row>
    <row r="82" spans="1:16" s="22" customFormat="1" x14ac:dyDescent="0.3">
      <c r="A82" s="33"/>
      <c r="B82" s="222" t="s">
        <v>96</v>
      </c>
      <c r="C82" s="223"/>
      <c r="D82" s="223"/>
      <c r="E82" s="223"/>
      <c r="F82" s="224"/>
      <c r="G82" s="32"/>
      <c r="H82" s="58">
        <v>6</v>
      </c>
      <c r="I82" s="28"/>
      <c r="J82" s="59"/>
      <c r="K82" s="28"/>
      <c r="L82" s="113">
        <f t="shared" si="0"/>
        <v>0</v>
      </c>
      <c r="M82" s="28"/>
      <c r="N82" s="28"/>
      <c r="O82" s="28"/>
      <c r="P82" s="29"/>
    </row>
    <row r="83" spans="1:16" s="22" customFormat="1" x14ac:dyDescent="0.3">
      <c r="A83" s="33"/>
      <c r="B83" s="222" t="s">
        <v>95</v>
      </c>
      <c r="C83" s="223"/>
      <c r="D83" s="223"/>
      <c r="E83" s="223"/>
      <c r="F83" s="224"/>
      <c r="G83" s="32"/>
      <c r="H83" s="58">
        <v>3</v>
      </c>
      <c r="I83" s="28"/>
      <c r="J83" s="59"/>
      <c r="K83" s="28"/>
      <c r="L83" s="113">
        <f t="shared" si="0"/>
        <v>0</v>
      </c>
      <c r="M83" s="28"/>
      <c r="N83" s="28"/>
      <c r="O83" s="28"/>
      <c r="P83" s="29"/>
    </row>
    <row r="84" spans="1:16" s="22" customFormat="1" x14ac:dyDescent="0.3">
      <c r="A84" s="33"/>
      <c r="B84" s="222" t="s">
        <v>94</v>
      </c>
      <c r="C84" s="223"/>
      <c r="D84" s="223"/>
      <c r="E84" s="223"/>
      <c r="F84" s="224"/>
      <c r="G84" s="32"/>
      <c r="H84" s="58">
        <v>3</v>
      </c>
      <c r="I84" s="28"/>
      <c r="J84" s="59"/>
      <c r="K84" s="28"/>
      <c r="L84" s="113">
        <f t="shared" si="0"/>
        <v>0</v>
      </c>
      <c r="M84" s="28"/>
      <c r="N84" s="28"/>
      <c r="O84" s="28"/>
      <c r="P84" s="29"/>
    </row>
    <row r="85" spans="1:16" s="22" customFormat="1" x14ac:dyDescent="0.3">
      <c r="A85" s="33"/>
      <c r="B85" s="222" t="s">
        <v>93</v>
      </c>
      <c r="C85" s="223"/>
      <c r="D85" s="223"/>
      <c r="E85" s="223"/>
      <c r="F85" s="224"/>
      <c r="G85" s="32"/>
      <c r="H85" s="58">
        <v>3</v>
      </c>
      <c r="I85" s="28"/>
      <c r="J85" s="59"/>
      <c r="K85" s="28"/>
      <c r="L85" s="113">
        <f t="shared" si="0"/>
        <v>0</v>
      </c>
      <c r="M85" s="28"/>
      <c r="N85" s="28"/>
      <c r="O85" s="28"/>
      <c r="P85" s="29"/>
    </row>
    <row r="86" spans="1:16" s="22" customFormat="1" x14ac:dyDescent="0.3">
      <c r="A86" s="33"/>
      <c r="B86" s="222" t="s">
        <v>92</v>
      </c>
      <c r="C86" s="223"/>
      <c r="D86" s="223"/>
      <c r="E86" s="223"/>
      <c r="F86" s="224"/>
      <c r="G86" s="32"/>
      <c r="H86" s="58">
        <v>2</v>
      </c>
      <c r="I86" s="28"/>
      <c r="J86" s="59"/>
      <c r="K86" s="28"/>
      <c r="L86" s="113">
        <f t="shared" si="0"/>
        <v>0</v>
      </c>
      <c r="M86" s="28"/>
      <c r="N86" s="28"/>
      <c r="O86" s="28"/>
      <c r="P86" s="29"/>
    </row>
    <row r="87" spans="1:16" s="22" customFormat="1" x14ac:dyDescent="0.3">
      <c r="A87" s="33"/>
      <c r="B87" s="222" t="s">
        <v>1</v>
      </c>
      <c r="C87" s="223"/>
      <c r="D87" s="223"/>
      <c r="E87" s="223"/>
      <c r="F87" s="224"/>
      <c r="G87" s="32"/>
      <c r="H87" s="58">
        <v>1</v>
      </c>
      <c r="I87" s="28"/>
      <c r="J87" s="59"/>
      <c r="K87" s="28"/>
      <c r="L87" s="113">
        <f t="shared" si="0"/>
        <v>0</v>
      </c>
      <c r="M87" s="28"/>
      <c r="N87" s="28"/>
      <c r="O87" s="28"/>
      <c r="P87" s="29"/>
    </row>
    <row r="88" spans="1:16" s="22" customFormat="1" x14ac:dyDescent="0.3">
      <c r="A88" s="33"/>
      <c r="B88" s="222" t="s">
        <v>88</v>
      </c>
      <c r="C88" s="223"/>
      <c r="D88" s="223"/>
      <c r="E88" s="223"/>
      <c r="F88" s="224"/>
      <c r="G88" s="32"/>
      <c r="H88" s="58">
        <v>2</v>
      </c>
      <c r="I88" s="28"/>
      <c r="J88" s="59"/>
      <c r="K88" s="28"/>
      <c r="L88" s="113">
        <f t="shared" si="0"/>
        <v>0</v>
      </c>
      <c r="M88" s="28"/>
      <c r="N88" s="28"/>
      <c r="O88" s="28"/>
      <c r="P88" s="29"/>
    </row>
    <row r="89" spans="1:16" s="22" customFormat="1" x14ac:dyDescent="0.3">
      <c r="A89" s="33"/>
      <c r="B89" s="222" t="s">
        <v>2</v>
      </c>
      <c r="C89" s="223"/>
      <c r="D89" s="223"/>
      <c r="E89" s="223"/>
      <c r="F89" s="224"/>
      <c r="G89" s="32"/>
      <c r="H89" s="58">
        <v>1</v>
      </c>
      <c r="I89" s="28"/>
      <c r="J89" s="59"/>
      <c r="K89" s="28"/>
      <c r="L89" s="113">
        <f t="shared" si="0"/>
        <v>0</v>
      </c>
      <c r="M89" s="28"/>
      <c r="N89" s="28"/>
      <c r="O89" s="28"/>
      <c r="P89" s="29"/>
    </row>
    <row r="90" spans="1:16" s="22" customFormat="1" x14ac:dyDescent="0.3">
      <c r="A90" s="33"/>
      <c r="B90" s="222" t="s">
        <v>3</v>
      </c>
      <c r="C90" s="223"/>
      <c r="D90" s="223"/>
      <c r="E90" s="223"/>
      <c r="F90" s="224"/>
      <c r="G90" s="32"/>
      <c r="H90" s="58">
        <v>1</v>
      </c>
      <c r="I90" s="28"/>
      <c r="J90" s="59"/>
      <c r="K90" s="28"/>
      <c r="L90" s="113">
        <f t="shared" si="0"/>
        <v>0</v>
      </c>
      <c r="M90" s="28"/>
      <c r="N90" s="28"/>
      <c r="O90" s="28"/>
      <c r="P90" s="29"/>
    </row>
    <row r="91" spans="1:16" s="22" customFormat="1" x14ac:dyDescent="0.3">
      <c r="A91" s="33"/>
      <c r="B91" s="222" t="s">
        <v>89</v>
      </c>
      <c r="C91" s="223"/>
      <c r="D91" s="223"/>
      <c r="E91" s="223"/>
      <c r="F91" s="224"/>
      <c r="G91" s="32"/>
      <c r="H91" s="58">
        <v>1</v>
      </c>
      <c r="I91" s="28"/>
      <c r="J91" s="59"/>
      <c r="K91" s="28"/>
      <c r="L91" s="113">
        <f t="shared" si="0"/>
        <v>0</v>
      </c>
      <c r="M91" s="28"/>
      <c r="N91" s="28"/>
      <c r="O91" s="28"/>
      <c r="P91" s="29"/>
    </row>
    <row r="92" spans="1:16" s="22" customFormat="1" x14ac:dyDescent="0.3">
      <c r="A92" s="33"/>
      <c r="B92" s="222" t="s">
        <v>90</v>
      </c>
      <c r="C92" s="223"/>
      <c r="D92" s="223"/>
      <c r="E92" s="223"/>
      <c r="F92" s="224"/>
      <c r="G92" s="32"/>
      <c r="H92" s="58">
        <v>2</v>
      </c>
      <c r="I92" s="28"/>
      <c r="J92" s="59"/>
      <c r="K92" s="28"/>
      <c r="L92" s="113">
        <f t="shared" si="0"/>
        <v>0</v>
      </c>
      <c r="M92" s="28"/>
      <c r="N92" s="28"/>
      <c r="O92" s="28"/>
      <c r="P92" s="29"/>
    </row>
    <row r="93" spans="1:16" s="22" customFormat="1" x14ac:dyDescent="0.3">
      <c r="A93" s="33"/>
      <c r="B93" s="222" t="s">
        <v>91</v>
      </c>
      <c r="C93" s="223"/>
      <c r="D93" s="223"/>
      <c r="E93" s="223"/>
      <c r="F93" s="224"/>
      <c r="G93" s="32"/>
      <c r="H93" s="58">
        <v>8</v>
      </c>
      <c r="I93" s="28"/>
      <c r="J93" s="59"/>
      <c r="K93" s="28"/>
      <c r="L93" s="113">
        <f t="shared" si="0"/>
        <v>0</v>
      </c>
      <c r="M93" s="28"/>
      <c r="N93" s="28"/>
      <c r="O93" s="28"/>
      <c r="P93" s="29"/>
    </row>
    <row r="94" spans="1:16" s="22" customFormat="1" x14ac:dyDescent="0.3">
      <c r="A94" s="33"/>
      <c r="B94" s="62"/>
      <c r="C94" s="62"/>
      <c r="D94" s="62"/>
      <c r="E94" s="62"/>
      <c r="F94" s="62"/>
      <c r="G94" s="32"/>
      <c r="H94" s="34"/>
      <c r="I94" s="28"/>
      <c r="J94" s="28"/>
      <c r="K94" s="28"/>
      <c r="L94" s="28"/>
      <c r="M94" s="28"/>
      <c r="N94" s="28"/>
      <c r="O94" s="28"/>
      <c r="P94" s="29"/>
    </row>
    <row r="95" spans="1:16" s="22" customFormat="1" x14ac:dyDescent="0.3">
      <c r="A95" s="33"/>
      <c r="B95" s="228" t="s">
        <v>120</v>
      </c>
      <c r="C95" s="229"/>
      <c r="D95" s="229"/>
      <c r="E95" s="229"/>
      <c r="F95" s="230"/>
      <c r="G95" s="32"/>
      <c r="H95" s="225">
        <f>SUM(L80:L93)</f>
        <v>0</v>
      </c>
      <c r="I95" s="226"/>
      <c r="J95" s="226"/>
      <c r="K95" s="226"/>
      <c r="L95" s="227"/>
      <c r="M95" s="28"/>
      <c r="N95" s="28"/>
      <c r="O95" s="28"/>
      <c r="P95" s="29"/>
    </row>
    <row r="96" spans="1:16" s="22" customFormat="1" x14ac:dyDescent="0.3">
      <c r="A96" s="33"/>
      <c r="B96" s="63"/>
      <c r="C96" s="63"/>
      <c r="D96" s="63"/>
      <c r="E96" s="63"/>
      <c r="F96" s="63"/>
      <c r="G96" s="32"/>
      <c r="H96" s="125"/>
      <c r="I96" s="125"/>
      <c r="J96" s="125"/>
      <c r="K96" s="125"/>
      <c r="L96" s="125"/>
      <c r="M96" s="28"/>
      <c r="N96" s="28"/>
      <c r="O96" s="28"/>
      <c r="P96" s="29"/>
    </row>
    <row r="97" spans="1:16" s="22" customFormat="1" x14ac:dyDescent="0.3">
      <c r="A97" s="33"/>
      <c r="B97" s="57"/>
      <c r="C97" s="32"/>
      <c r="D97" s="32"/>
      <c r="E97" s="32"/>
      <c r="F97" s="32"/>
      <c r="G97" s="32"/>
      <c r="H97" s="34"/>
      <c r="I97" s="28"/>
      <c r="J97" s="28"/>
      <c r="K97" s="28"/>
      <c r="L97" s="28"/>
      <c r="M97" s="28"/>
      <c r="N97" s="28"/>
      <c r="O97" s="28"/>
      <c r="P97" s="29"/>
    </row>
    <row r="98" spans="1:16" s="22" customFormat="1" x14ac:dyDescent="0.3">
      <c r="A98" s="60"/>
      <c r="B98" s="61" t="s">
        <v>136</v>
      </c>
      <c r="C98" s="32"/>
      <c r="D98" s="32"/>
      <c r="E98" s="32"/>
      <c r="F98" s="32"/>
      <c r="G98" s="32"/>
      <c r="H98" s="28"/>
      <c r="I98" s="28"/>
      <c r="J98" s="28"/>
      <c r="K98" s="28"/>
      <c r="L98" s="28"/>
      <c r="M98" s="28"/>
      <c r="N98" s="28"/>
      <c r="O98" s="28"/>
      <c r="P98" s="29"/>
    </row>
    <row r="99" spans="1:16" s="22" customFormat="1" x14ac:dyDescent="0.3">
      <c r="A99" s="60"/>
      <c r="B99" s="84"/>
      <c r="C99" s="32"/>
      <c r="D99" s="32"/>
      <c r="E99" s="32"/>
      <c r="F99" s="32"/>
      <c r="G99" s="32"/>
      <c r="H99" s="28"/>
      <c r="I99" s="28"/>
      <c r="J99" s="28"/>
      <c r="K99" s="28"/>
      <c r="L99" s="28"/>
      <c r="M99" s="28"/>
      <c r="N99" s="28"/>
      <c r="O99" s="28"/>
      <c r="P99" s="29"/>
    </row>
    <row r="100" spans="1:16" s="22" customFormat="1" x14ac:dyDescent="0.3">
      <c r="A100" s="60"/>
      <c r="B100" s="222" t="s">
        <v>68</v>
      </c>
      <c r="C100" s="223"/>
      <c r="D100" s="223"/>
      <c r="E100" s="223"/>
      <c r="F100" s="224"/>
      <c r="G100" s="32"/>
      <c r="H100" s="58">
        <v>8</v>
      </c>
      <c r="I100" s="28"/>
      <c r="J100" s="59"/>
      <c r="K100" s="28"/>
      <c r="L100" s="113">
        <f>H100*J100</f>
        <v>0</v>
      </c>
      <c r="M100" s="28"/>
      <c r="N100" s="28"/>
      <c r="O100" s="28"/>
      <c r="P100" s="29"/>
    </row>
    <row r="101" spans="1:16" s="22" customFormat="1" x14ac:dyDescent="0.3">
      <c r="A101" s="60"/>
      <c r="B101" s="222" t="s">
        <v>69</v>
      </c>
      <c r="C101" s="223"/>
      <c r="D101" s="223"/>
      <c r="E101" s="223"/>
      <c r="F101" s="224"/>
      <c r="G101" s="32"/>
      <c r="H101" s="58">
        <v>8</v>
      </c>
      <c r="I101" s="28"/>
      <c r="J101" s="59"/>
      <c r="K101" s="28"/>
      <c r="L101" s="113">
        <f t="shared" ref="L101:L114" si="1">H101*J101</f>
        <v>0</v>
      </c>
      <c r="M101" s="28"/>
      <c r="N101" s="28"/>
      <c r="O101" s="28"/>
      <c r="P101" s="29"/>
    </row>
    <row r="102" spans="1:16" s="22" customFormat="1" x14ac:dyDescent="0.3">
      <c r="A102" s="60"/>
      <c r="B102" s="222" t="s">
        <v>70</v>
      </c>
      <c r="C102" s="223"/>
      <c r="D102" s="223"/>
      <c r="E102" s="223"/>
      <c r="F102" s="224"/>
      <c r="G102" s="32"/>
      <c r="H102" s="58">
        <v>8</v>
      </c>
      <c r="I102" s="28"/>
      <c r="J102" s="59"/>
      <c r="K102" s="28"/>
      <c r="L102" s="113">
        <f t="shared" si="1"/>
        <v>0</v>
      </c>
      <c r="M102" s="28"/>
      <c r="N102" s="28"/>
      <c r="O102" s="28"/>
      <c r="P102" s="29"/>
    </row>
    <row r="103" spans="1:16" s="22" customFormat="1" x14ac:dyDescent="0.3">
      <c r="A103" s="60"/>
      <c r="B103" s="222" t="s">
        <v>75</v>
      </c>
      <c r="C103" s="223"/>
      <c r="D103" s="223"/>
      <c r="E103" s="223"/>
      <c r="F103" s="224"/>
      <c r="G103" s="32"/>
      <c r="H103" s="58">
        <v>12</v>
      </c>
      <c r="I103" s="28"/>
      <c r="J103" s="59"/>
      <c r="K103" s="28"/>
      <c r="L103" s="113">
        <f t="shared" si="1"/>
        <v>0</v>
      </c>
      <c r="M103" s="28"/>
      <c r="N103" s="28"/>
      <c r="O103" s="28"/>
      <c r="P103" s="29"/>
    </row>
    <row r="104" spans="1:16" s="22" customFormat="1" x14ac:dyDescent="0.3">
      <c r="A104" s="60"/>
      <c r="B104" s="222" t="s">
        <v>4</v>
      </c>
      <c r="C104" s="223"/>
      <c r="D104" s="223"/>
      <c r="E104" s="223"/>
      <c r="F104" s="224"/>
      <c r="G104" s="32"/>
      <c r="H104" s="58">
        <v>8</v>
      </c>
      <c r="I104" s="28"/>
      <c r="J104" s="59"/>
      <c r="K104" s="28"/>
      <c r="L104" s="113">
        <f t="shared" si="1"/>
        <v>0</v>
      </c>
      <c r="M104" s="28"/>
      <c r="N104" s="28"/>
      <c r="O104" s="28"/>
      <c r="P104" s="29"/>
    </row>
    <row r="105" spans="1:16" s="22" customFormat="1" x14ac:dyDescent="0.3">
      <c r="A105" s="60"/>
      <c r="B105" s="222" t="s">
        <v>5</v>
      </c>
      <c r="C105" s="223"/>
      <c r="D105" s="223"/>
      <c r="E105" s="223"/>
      <c r="F105" s="224"/>
      <c r="G105" s="32"/>
      <c r="H105" s="58">
        <v>12</v>
      </c>
      <c r="I105" s="28"/>
      <c r="J105" s="59"/>
      <c r="K105" s="28"/>
      <c r="L105" s="113">
        <f t="shared" si="1"/>
        <v>0</v>
      </c>
      <c r="M105" s="28"/>
      <c r="N105" s="28"/>
      <c r="O105" s="28"/>
      <c r="P105" s="29"/>
    </row>
    <row r="106" spans="1:16" s="22" customFormat="1" ht="12" customHeight="1" x14ac:dyDescent="0.3">
      <c r="A106" s="60"/>
      <c r="B106" s="222" t="s">
        <v>6</v>
      </c>
      <c r="C106" s="223"/>
      <c r="D106" s="223"/>
      <c r="E106" s="223"/>
      <c r="F106" s="224"/>
      <c r="G106" s="28"/>
      <c r="H106" s="58">
        <v>6</v>
      </c>
      <c r="I106" s="28"/>
      <c r="J106" s="59"/>
      <c r="K106" s="28"/>
      <c r="L106" s="113">
        <f t="shared" si="1"/>
        <v>0</v>
      </c>
      <c r="M106" s="28"/>
      <c r="N106" s="28"/>
      <c r="O106" s="28"/>
      <c r="P106" s="29"/>
    </row>
    <row r="107" spans="1:16" s="22" customFormat="1" ht="12" customHeight="1" x14ac:dyDescent="0.3">
      <c r="A107" s="60"/>
      <c r="B107" s="222" t="s">
        <v>71</v>
      </c>
      <c r="C107" s="223"/>
      <c r="D107" s="223"/>
      <c r="E107" s="223"/>
      <c r="F107" s="224"/>
      <c r="G107" s="28"/>
      <c r="H107" s="58">
        <v>8</v>
      </c>
      <c r="I107" s="28"/>
      <c r="J107" s="59"/>
      <c r="K107" s="28"/>
      <c r="L107" s="113">
        <f t="shared" si="1"/>
        <v>0</v>
      </c>
      <c r="M107" s="28"/>
      <c r="N107" s="28"/>
      <c r="O107" s="28"/>
      <c r="P107" s="29"/>
    </row>
    <row r="108" spans="1:16" s="22" customFormat="1" ht="12" customHeight="1" x14ac:dyDescent="0.3">
      <c r="A108" s="60"/>
      <c r="B108" s="222" t="s">
        <v>7</v>
      </c>
      <c r="C108" s="223"/>
      <c r="D108" s="223"/>
      <c r="E108" s="223"/>
      <c r="F108" s="224"/>
      <c r="G108" s="28"/>
      <c r="H108" s="58">
        <v>1</v>
      </c>
      <c r="I108" s="28"/>
      <c r="J108" s="59"/>
      <c r="K108" s="28"/>
      <c r="L108" s="113">
        <f t="shared" si="1"/>
        <v>0</v>
      </c>
      <c r="M108" s="28"/>
      <c r="N108" s="28"/>
      <c r="O108" s="28"/>
      <c r="P108" s="29"/>
    </row>
    <row r="109" spans="1:16" s="22" customFormat="1" x14ac:dyDescent="0.3">
      <c r="A109" s="60"/>
      <c r="B109" s="222" t="s">
        <v>8</v>
      </c>
      <c r="C109" s="223"/>
      <c r="D109" s="223"/>
      <c r="E109" s="223"/>
      <c r="F109" s="224"/>
      <c r="G109" s="28"/>
      <c r="H109" s="58">
        <v>1</v>
      </c>
      <c r="I109" s="28"/>
      <c r="J109" s="59"/>
      <c r="K109" s="28"/>
      <c r="L109" s="113">
        <f t="shared" si="1"/>
        <v>0</v>
      </c>
      <c r="M109" s="28"/>
      <c r="N109" s="28"/>
      <c r="O109" s="28"/>
      <c r="P109" s="29"/>
    </row>
    <row r="110" spans="1:16" s="22" customFormat="1" x14ac:dyDescent="0.3">
      <c r="A110" s="60"/>
      <c r="B110" s="222" t="s">
        <v>9</v>
      </c>
      <c r="C110" s="223"/>
      <c r="D110" s="223"/>
      <c r="E110" s="223"/>
      <c r="F110" s="224"/>
      <c r="G110" s="28"/>
      <c r="H110" s="58">
        <v>1</v>
      </c>
      <c r="I110" s="28"/>
      <c r="J110" s="59"/>
      <c r="K110" s="28"/>
      <c r="L110" s="113">
        <f t="shared" si="1"/>
        <v>0</v>
      </c>
      <c r="M110" s="28"/>
      <c r="N110" s="28"/>
      <c r="O110" s="28"/>
      <c r="P110" s="29"/>
    </row>
    <row r="111" spans="1:16" s="22" customFormat="1" x14ac:dyDescent="0.3">
      <c r="A111" s="60"/>
      <c r="B111" s="222" t="s">
        <v>10</v>
      </c>
      <c r="C111" s="223"/>
      <c r="D111" s="223"/>
      <c r="E111" s="223"/>
      <c r="F111" s="224"/>
      <c r="G111" s="28"/>
      <c r="H111" s="58">
        <v>1</v>
      </c>
      <c r="I111" s="28"/>
      <c r="J111" s="59"/>
      <c r="K111" s="28"/>
      <c r="L111" s="113">
        <f t="shared" si="1"/>
        <v>0</v>
      </c>
      <c r="M111" s="28"/>
      <c r="N111" s="28"/>
      <c r="O111" s="28"/>
      <c r="P111" s="29"/>
    </row>
    <row r="112" spans="1:16" s="22" customFormat="1" x14ac:dyDescent="0.3">
      <c r="A112" s="60"/>
      <c r="B112" s="222" t="s">
        <v>3</v>
      </c>
      <c r="C112" s="223"/>
      <c r="D112" s="223"/>
      <c r="E112" s="223"/>
      <c r="F112" s="224"/>
      <c r="G112" s="28"/>
      <c r="H112" s="58">
        <v>1</v>
      </c>
      <c r="I112" s="28"/>
      <c r="J112" s="59"/>
      <c r="K112" s="28"/>
      <c r="L112" s="113">
        <f t="shared" si="1"/>
        <v>0</v>
      </c>
      <c r="M112" s="28"/>
      <c r="N112" s="28"/>
      <c r="O112" s="28"/>
      <c r="P112" s="29"/>
    </row>
    <row r="113" spans="1:16" s="22" customFormat="1" x14ac:dyDescent="0.3">
      <c r="A113" s="60"/>
      <c r="B113" s="222" t="s">
        <v>76</v>
      </c>
      <c r="C113" s="223"/>
      <c r="D113" s="223"/>
      <c r="E113" s="223"/>
      <c r="F113" s="224"/>
      <c r="G113" s="28"/>
      <c r="H113" s="58">
        <v>6</v>
      </c>
      <c r="I113" s="28"/>
      <c r="J113" s="59"/>
      <c r="K113" s="28"/>
      <c r="L113" s="113">
        <f t="shared" si="1"/>
        <v>0</v>
      </c>
      <c r="M113" s="28"/>
      <c r="N113" s="28"/>
      <c r="O113" s="28"/>
      <c r="P113" s="29"/>
    </row>
    <row r="114" spans="1:16" s="22" customFormat="1" x14ac:dyDescent="0.3">
      <c r="A114" s="60"/>
      <c r="B114" s="222" t="s">
        <v>77</v>
      </c>
      <c r="C114" s="223"/>
      <c r="D114" s="223"/>
      <c r="E114" s="223"/>
      <c r="F114" s="224"/>
      <c r="G114" s="28"/>
      <c r="H114" s="58">
        <v>1</v>
      </c>
      <c r="I114" s="28"/>
      <c r="J114" s="59"/>
      <c r="K114" s="28"/>
      <c r="L114" s="113">
        <f t="shared" si="1"/>
        <v>0</v>
      </c>
      <c r="M114" s="28"/>
      <c r="N114" s="28"/>
      <c r="O114" s="28"/>
      <c r="P114" s="29"/>
    </row>
    <row r="115" spans="1:16" s="22" customFormat="1" x14ac:dyDescent="0.3">
      <c r="A115" s="60"/>
      <c r="B115" s="57"/>
      <c r="C115" s="28"/>
      <c r="D115" s="28"/>
      <c r="E115" s="28"/>
      <c r="F115" s="28"/>
      <c r="G115" s="28"/>
      <c r="H115" s="34"/>
      <c r="I115" s="28"/>
      <c r="J115" s="28"/>
      <c r="K115" s="28"/>
      <c r="L115" s="28"/>
      <c r="M115" s="28"/>
      <c r="N115" s="28"/>
      <c r="O115" s="28"/>
      <c r="P115" s="29"/>
    </row>
    <row r="116" spans="1:16" s="22" customFormat="1" x14ac:dyDescent="0.3">
      <c r="A116" s="60"/>
      <c r="B116" s="228" t="s">
        <v>137</v>
      </c>
      <c r="C116" s="229"/>
      <c r="D116" s="229"/>
      <c r="E116" s="229"/>
      <c r="F116" s="230"/>
      <c r="G116" s="28"/>
      <c r="H116" s="225">
        <f>SUM(L100:L114)</f>
        <v>0</v>
      </c>
      <c r="I116" s="226"/>
      <c r="J116" s="226"/>
      <c r="K116" s="226"/>
      <c r="L116" s="227"/>
      <c r="M116" s="28"/>
      <c r="N116" s="28"/>
      <c r="O116" s="28"/>
      <c r="P116" s="29"/>
    </row>
    <row r="117" spans="1:16" s="22" customFormat="1" x14ac:dyDescent="0.3">
      <c r="A117" s="60"/>
      <c r="B117" s="63"/>
      <c r="C117" s="63"/>
      <c r="D117" s="63"/>
      <c r="E117" s="63"/>
      <c r="F117" s="63"/>
      <c r="G117" s="28"/>
      <c r="H117" s="125"/>
      <c r="I117" s="125"/>
      <c r="J117" s="125"/>
      <c r="K117" s="125"/>
      <c r="L117" s="125"/>
      <c r="M117" s="28"/>
      <c r="N117" s="28"/>
      <c r="O117" s="28"/>
      <c r="P117" s="29"/>
    </row>
    <row r="118" spans="1:16" s="22" customFormat="1" x14ac:dyDescent="0.3">
      <c r="A118" s="60"/>
      <c r="B118" s="57"/>
      <c r="C118" s="28"/>
      <c r="D118" s="28"/>
      <c r="E118" s="28"/>
      <c r="F118" s="28"/>
      <c r="G118" s="28"/>
      <c r="H118" s="34"/>
      <c r="I118" s="28"/>
      <c r="J118" s="28"/>
      <c r="K118" s="28"/>
      <c r="L118" s="28"/>
      <c r="M118" s="28"/>
      <c r="N118" s="28"/>
      <c r="O118" s="28"/>
      <c r="P118" s="29"/>
    </row>
    <row r="119" spans="1:16" s="22" customFormat="1" x14ac:dyDescent="0.3">
      <c r="A119" s="60"/>
      <c r="B119" s="61" t="s">
        <v>138</v>
      </c>
      <c r="C119" s="28"/>
      <c r="D119" s="28"/>
      <c r="E119" s="28"/>
      <c r="F119" s="28"/>
      <c r="G119" s="28"/>
      <c r="H119" s="34"/>
      <c r="I119" s="28"/>
      <c r="J119" s="28"/>
      <c r="K119" s="28"/>
      <c r="L119" s="28"/>
      <c r="M119" s="28"/>
      <c r="N119" s="28"/>
      <c r="O119" s="28"/>
      <c r="P119" s="29"/>
    </row>
    <row r="120" spans="1:16" s="22" customFormat="1" x14ac:dyDescent="0.3">
      <c r="A120" s="60"/>
      <c r="B120" s="61"/>
      <c r="C120" s="28"/>
      <c r="D120" s="28"/>
      <c r="E120" s="28"/>
      <c r="F120" s="28"/>
      <c r="G120" s="28"/>
      <c r="H120" s="34"/>
      <c r="I120" s="28"/>
      <c r="J120" s="28"/>
      <c r="K120" s="28"/>
      <c r="L120" s="28"/>
      <c r="M120" s="28"/>
      <c r="N120" s="28"/>
      <c r="O120" s="28"/>
      <c r="P120" s="29"/>
    </row>
    <row r="121" spans="1:16" s="22" customFormat="1" x14ac:dyDescent="0.3">
      <c r="A121" s="60"/>
      <c r="B121" s="222" t="s">
        <v>11</v>
      </c>
      <c r="C121" s="223"/>
      <c r="D121" s="223"/>
      <c r="E121" s="223"/>
      <c r="F121" s="224"/>
      <c r="G121" s="28"/>
      <c r="H121" s="58">
        <v>3</v>
      </c>
      <c r="I121" s="28"/>
      <c r="J121" s="113"/>
      <c r="K121" s="124"/>
      <c r="L121" s="113"/>
      <c r="M121" s="28"/>
      <c r="N121" s="28"/>
      <c r="O121" s="28"/>
      <c r="P121" s="29"/>
    </row>
    <row r="122" spans="1:16" s="22" customFormat="1" x14ac:dyDescent="0.3">
      <c r="A122" s="60"/>
      <c r="B122" s="222" t="s">
        <v>12</v>
      </c>
      <c r="C122" s="223"/>
      <c r="D122" s="223"/>
      <c r="E122" s="223"/>
      <c r="F122" s="224"/>
      <c r="G122" s="28"/>
      <c r="H122" s="58">
        <v>2</v>
      </c>
      <c r="I122" s="28"/>
      <c r="J122" s="113"/>
      <c r="K122" s="124"/>
      <c r="L122" s="113"/>
      <c r="M122" s="28"/>
      <c r="N122" s="28"/>
      <c r="O122" s="28"/>
      <c r="P122" s="29"/>
    </row>
    <row r="123" spans="1:16" s="22" customFormat="1" x14ac:dyDescent="0.3">
      <c r="A123" s="60"/>
      <c r="B123" s="222" t="s">
        <v>13</v>
      </c>
      <c r="C123" s="223"/>
      <c r="D123" s="223"/>
      <c r="E123" s="223"/>
      <c r="F123" s="224"/>
      <c r="G123" s="28"/>
      <c r="H123" s="58">
        <v>2</v>
      </c>
      <c r="I123" s="28"/>
      <c r="J123" s="113"/>
      <c r="K123" s="124"/>
      <c r="L123" s="113"/>
      <c r="M123" s="28"/>
      <c r="N123" s="28"/>
      <c r="O123" s="28"/>
      <c r="P123" s="29"/>
    </row>
    <row r="124" spans="1:16" s="22" customFormat="1" x14ac:dyDescent="0.3">
      <c r="A124" s="60"/>
      <c r="B124" s="222" t="s">
        <v>14</v>
      </c>
      <c r="C124" s="223"/>
      <c r="D124" s="223"/>
      <c r="E124" s="223"/>
      <c r="F124" s="224"/>
      <c r="G124" s="28"/>
      <c r="H124" s="58">
        <v>8</v>
      </c>
      <c r="I124" s="28"/>
      <c r="J124" s="113"/>
      <c r="K124" s="124"/>
      <c r="L124" s="113"/>
      <c r="M124" s="28"/>
      <c r="N124" s="28"/>
      <c r="O124" s="28"/>
      <c r="P124" s="29"/>
    </row>
    <row r="125" spans="1:16" s="22" customFormat="1" x14ac:dyDescent="0.3">
      <c r="A125" s="60"/>
      <c r="B125" s="222" t="s">
        <v>15</v>
      </c>
      <c r="C125" s="223"/>
      <c r="D125" s="223"/>
      <c r="E125" s="223"/>
      <c r="F125" s="224"/>
      <c r="G125" s="28"/>
      <c r="H125" s="58">
        <v>8</v>
      </c>
      <c r="I125" s="28"/>
      <c r="J125" s="113"/>
      <c r="K125" s="124"/>
      <c r="L125" s="113"/>
      <c r="M125" s="28"/>
      <c r="N125" s="28"/>
      <c r="O125" s="28"/>
      <c r="P125" s="29"/>
    </row>
    <row r="126" spans="1:16" s="22" customFormat="1" x14ac:dyDescent="0.3">
      <c r="A126" s="60"/>
      <c r="B126" s="222" t="s">
        <v>16</v>
      </c>
      <c r="C126" s="223"/>
      <c r="D126" s="223"/>
      <c r="E126" s="223"/>
      <c r="F126" s="224"/>
      <c r="G126" s="28"/>
      <c r="H126" s="58">
        <v>8</v>
      </c>
      <c r="I126" s="28"/>
      <c r="J126" s="113"/>
      <c r="K126" s="124"/>
      <c r="L126" s="113"/>
      <c r="M126" s="28"/>
      <c r="N126" s="28"/>
      <c r="O126" s="28"/>
      <c r="P126" s="29"/>
    </row>
    <row r="127" spans="1:16" s="22" customFormat="1" x14ac:dyDescent="0.3">
      <c r="A127" s="60"/>
      <c r="B127" s="222" t="s">
        <v>17</v>
      </c>
      <c r="C127" s="223"/>
      <c r="D127" s="223"/>
      <c r="E127" s="223"/>
      <c r="F127" s="224"/>
      <c r="G127" s="28"/>
      <c r="H127" s="58">
        <v>1</v>
      </c>
      <c r="I127" s="28"/>
      <c r="J127" s="113"/>
      <c r="K127" s="124"/>
      <c r="L127" s="113"/>
      <c r="M127" s="28"/>
      <c r="N127" s="28"/>
      <c r="O127" s="28"/>
      <c r="P127" s="29"/>
    </row>
    <row r="128" spans="1:16" s="22" customFormat="1" x14ac:dyDescent="0.3">
      <c r="A128" s="60"/>
      <c r="B128" s="222" t="s">
        <v>18</v>
      </c>
      <c r="C128" s="223"/>
      <c r="D128" s="223"/>
      <c r="E128" s="223"/>
      <c r="F128" s="224"/>
      <c r="G128" s="28"/>
      <c r="H128" s="58">
        <v>16</v>
      </c>
      <c r="I128" s="28"/>
      <c r="J128" s="113"/>
      <c r="K128" s="124"/>
      <c r="L128" s="113"/>
      <c r="M128" s="28"/>
      <c r="N128" s="28"/>
      <c r="O128" s="28"/>
      <c r="P128" s="29"/>
    </row>
    <row r="129" spans="1:16" s="22" customFormat="1" x14ac:dyDescent="0.3">
      <c r="A129" s="60"/>
      <c r="B129" s="222" t="s">
        <v>3</v>
      </c>
      <c r="C129" s="223"/>
      <c r="D129" s="223"/>
      <c r="E129" s="223"/>
      <c r="F129" s="224"/>
      <c r="G129" s="28"/>
      <c r="H129" s="58">
        <v>1</v>
      </c>
      <c r="I129" s="28"/>
      <c r="J129" s="113"/>
      <c r="K129" s="124"/>
      <c r="L129" s="113"/>
      <c r="M129" s="28"/>
      <c r="N129" s="28"/>
      <c r="O129" s="28"/>
      <c r="P129" s="29"/>
    </row>
    <row r="130" spans="1:16" s="22" customFormat="1" x14ac:dyDescent="0.3">
      <c r="A130" s="60"/>
      <c r="B130" s="222" t="s">
        <v>19</v>
      </c>
      <c r="C130" s="223"/>
      <c r="D130" s="223"/>
      <c r="E130" s="223"/>
      <c r="F130" s="224"/>
      <c r="G130" s="28"/>
      <c r="H130" s="58">
        <v>1</v>
      </c>
      <c r="I130" s="28"/>
      <c r="J130" s="113"/>
      <c r="K130" s="124"/>
      <c r="L130" s="113"/>
      <c r="M130" s="28"/>
      <c r="N130" s="28"/>
      <c r="O130" s="28"/>
      <c r="P130" s="29"/>
    </row>
    <row r="131" spans="1:16" s="22" customFormat="1" x14ac:dyDescent="0.3">
      <c r="A131" s="60"/>
      <c r="B131" s="57"/>
      <c r="C131" s="28"/>
      <c r="D131" s="28"/>
      <c r="E131" s="28"/>
      <c r="F131" s="28"/>
      <c r="G131" s="28"/>
      <c r="H131" s="34"/>
      <c r="I131" s="28"/>
      <c r="J131" s="28"/>
      <c r="K131" s="28"/>
      <c r="L131" s="124"/>
      <c r="M131" s="28"/>
      <c r="N131" s="28"/>
      <c r="O131" s="28"/>
      <c r="P131" s="29"/>
    </row>
    <row r="132" spans="1:16" s="22" customFormat="1" x14ac:dyDescent="0.3">
      <c r="A132" s="60"/>
      <c r="B132" s="228" t="s">
        <v>139</v>
      </c>
      <c r="C132" s="229"/>
      <c r="D132" s="229"/>
      <c r="E132" s="229"/>
      <c r="F132" s="230"/>
      <c r="G132" s="32"/>
      <c r="H132" s="225">
        <f>SUM(L121:L130)</f>
        <v>0</v>
      </c>
      <c r="I132" s="226"/>
      <c r="J132" s="226"/>
      <c r="K132" s="226"/>
      <c r="L132" s="227"/>
      <c r="M132" s="28"/>
      <c r="N132" s="28"/>
      <c r="O132" s="28"/>
      <c r="P132" s="29"/>
    </row>
    <row r="133" spans="1:16" s="22" customFormat="1" x14ac:dyDescent="0.3">
      <c r="A133" s="60"/>
      <c r="B133" s="63"/>
      <c r="C133" s="63"/>
      <c r="D133" s="63"/>
      <c r="E133" s="63"/>
      <c r="F133" s="63"/>
      <c r="G133" s="32"/>
      <c r="H133" s="125"/>
      <c r="I133" s="125"/>
      <c r="J133" s="125"/>
      <c r="K133" s="125"/>
      <c r="L133" s="125"/>
      <c r="M133" s="28"/>
      <c r="N133" s="28"/>
      <c r="O133" s="28"/>
      <c r="P133" s="29"/>
    </row>
    <row r="134" spans="1:16" s="22" customFormat="1" x14ac:dyDescent="0.3">
      <c r="A134" s="60"/>
      <c r="B134" s="57"/>
      <c r="C134" s="28"/>
      <c r="D134" s="28"/>
      <c r="E134" s="28"/>
      <c r="F134" s="28"/>
      <c r="G134" s="28"/>
      <c r="H134" s="34"/>
      <c r="I134" s="28"/>
      <c r="J134" s="28"/>
      <c r="K134" s="28"/>
      <c r="L134" s="124"/>
      <c r="M134" s="28"/>
      <c r="N134" s="28"/>
      <c r="O134" s="28"/>
      <c r="P134" s="29"/>
    </row>
    <row r="135" spans="1:16" s="22" customFormat="1" x14ac:dyDescent="0.3">
      <c r="A135" s="60"/>
      <c r="B135" s="61" t="s">
        <v>140</v>
      </c>
      <c r="C135" s="28"/>
      <c r="D135" s="28"/>
      <c r="E135" s="28"/>
      <c r="F135" s="28"/>
      <c r="G135" s="28"/>
      <c r="H135" s="34"/>
      <c r="I135" s="28"/>
      <c r="J135" s="28"/>
      <c r="K135" s="28"/>
      <c r="L135" s="28"/>
      <c r="M135" s="28"/>
      <c r="N135" s="28"/>
      <c r="O135" s="28"/>
      <c r="P135" s="29"/>
    </row>
    <row r="136" spans="1:16" s="22" customFormat="1" x14ac:dyDescent="0.3">
      <c r="A136" s="60"/>
      <c r="B136" s="61"/>
      <c r="C136" s="28"/>
      <c r="D136" s="28"/>
      <c r="E136" s="28"/>
      <c r="F136" s="28"/>
      <c r="G136" s="28"/>
      <c r="H136" s="34"/>
      <c r="I136" s="28"/>
      <c r="J136" s="28"/>
      <c r="K136" s="28"/>
      <c r="L136" s="28"/>
      <c r="M136" s="28"/>
      <c r="N136" s="28"/>
      <c r="O136" s="28"/>
      <c r="P136" s="29"/>
    </row>
    <row r="137" spans="1:16" s="22" customFormat="1" x14ac:dyDescent="0.3">
      <c r="A137" s="60"/>
      <c r="B137" s="222" t="s">
        <v>110</v>
      </c>
      <c r="C137" s="223"/>
      <c r="D137" s="223"/>
      <c r="E137" s="223"/>
      <c r="F137" s="224"/>
      <c r="G137" s="28"/>
      <c r="H137" s="58">
        <v>1</v>
      </c>
      <c r="I137" s="28"/>
      <c r="J137" s="113"/>
      <c r="K137" s="124"/>
      <c r="L137" s="113"/>
      <c r="M137" s="28"/>
      <c r="N137" s="28"/>
      <c r="O137" s="28"/>
      <c r="P137" s="29"/>
    </row>
    <row r="138" spans="1:16" s="22" customFormat="1" x14ac:dyDescent="0.3">
      <c r="A138" s="60"/>
      <c r="B138" s="222" t="s">
        <v>67</v>
      </c>
      <c r="C138" s="223"/>
      <c r="D138" s="223"/>
      <c r="E138" s="223"/>
      <c r="F138" s="224"/>
      <c r="G138" s="28"/>
      <c r="H138" s="58">
        <v>1</v>
      </c>
      <c r="I138" s="28"/>
      <c r="J138" s="113"/>
      <c r="K138" s="124"/>
      <c r="L138" s="113"/>
      <c r="M138" s="28"/>
      <c r="N138" s="28"/>
      <c r="O138" s="28"/>
      <c r="P138" s="29"/>
    </row>
    <row r="139" spans="1:16" s="22" customFormat="1" x14ac:dyDescent="0.3">
      <c r="A139" s="60"/>
      <c r="B139" s="222" t="s">
        <v>20</v>
      </c>
      <c r="C139" s="223"/>
      <c r="D139" s="223"/>
      <c r="E139" s="223"/>
      <c r="F139" s="224"/>
      <c r="G139" s="28"/>
      <c r="H139" s="58">
        <v>3</v>
      </c>
      <c r="I139" s="28"/>
      <c r="J139" s="113"/>
      <c r="K139" s="124"/>
      <c r="L139" s="113"/>
      <c r="M139" s="28"/>
      <c r="N139" s="28"/>
      <c r="O139" s="28"/>
      <c r="P139" s="29"/>
    </row>
    <row r="140" spans="1:16" s="22" customFormat="1" x14ac:dyDescent="0.3">
      <c r="A140" s="60"/>
      <c r="B140" s="57"/>
      <c r="C140" s="28"/>
      <c r="D140" s="28"/>
      <c r="E140" s="28"/>
      <c r="F140" s="28"/>
      <c r="G140" s="28"/>
      <c r="H140" s="34"/>
      <c r="I140" s="28"/>
      <c r="J140" s="28"/>
      <c r="K140" s="28"/>
      <c r="L140" s="124"/>
      <c r="M140" s="28"/>
      <c r="N140" s="28"/>
      <c r="O140" s="28"/>
      <c r="P140" s="29"/>
    </row>
    <row r="141" spans="1:16" s="22" customFormat="1" x14ac:dyDescent="0.3">
      <c r="A141" s="60"/>
      <c r="B141" s="228" t="s">
        <v>141</v>
      </c>
      <c r="C141" s="229"/>
      <c r="D141" s="229"/>
      <c r="E141" s="229"/>
      <c r="F141" s="230"/>
      <c r="G141" s="32"/>
      <c r="H141" s="225">
        <f>SUM(L137:L139)</f>
        <v>0</v>
      </c>
      <c r="I141" s="226"/>
      <c r="J141" s="226"/>
      <c r="K141" s="226"/>
      <c r="L141" s="227"/>
      <c r="M141" s="28"/>
      <c r="N141" s="28"/>
      <c r="O141" s="28"/>
      <c r="P141" s="29"/>
    </row>
    <row r="142" spans="1:16" s="22" customFormat="1" x14ac:dyDescent="0.3">
      <c r="A142" s="60"/>
      <c r="B142" s="63"/>
      <c r="C142" s="63"/>
      <c r="D142" s="63"/>
      <c r="E142" s="63"/>
      <c r="F142" s="63"/>
      <c r="G142" s="32"/>
      <c r="H142" s="125"/>
      <c r="I142" s="125"/>
      <c r="J142" s="125"/>
      <c r="K142" s="125"/>
      <c r="L142" s="125"/>
      <c r="M142" s="28"/>
      <c r="N142" s="28"/>
      <c r="O142" s="28"/>
      <c r="P142" s="29"/>
    </row>
    <row r="143" spans="1:16" s="22" customFormat="1" x14ac:dyDescent="0.3">
      <c r="A143" s="60"/>
      <c r="B143" s="57"/>
      <c r="C143" s="28"/>
      <c r="D143" s="28"/>
      <c r="E143" s="28"/>
      <c r="F143" s="28"/>
      <c r="G143" s="28"/>
      <c r="H143" s="34"/>
      <c r="I143" s="28"/>
      <c r="J143" s="28"/>
      <c r="K143" s="28"/>
      <c r="L143" s="124"/>
      <c r="M143" s="28"/>
      <c r="N143" s="28"/>
      <c r="O143" s="28"/>
      <c r="P143" s="29"/>
    </row>
    <row r="144" spans="1:16" s="22" customFormat="1" x14ac:dyDescent="0.3">
      <c r="A144" s="60"/>
      <c r="B144" s="61" t="s">
        <v>142</v>
      </c>
      <c r="C144" s="28"/>
      <c r="D144" s="28"/>
      <c r="E144" s="28"/>
      <c r="F144" s="28"/>
      <c r="G144" s="28"/>
      <c r="H144" s="34"/>
      <c r="I144" s="28"/>
      <c r="J144" s="28"/>
      <c r="K144" s="28"/>
      <c r="L144" s="28"/>
      <c r="M144" s="28"/>
      <c r="N144" s="28"/>
      <c r="O144" s="28"/>
      <c r="P144" s="29"/>
    </row>
    <row r="145" spans="1:16" s="22" customFormat="1" x14ac:dyDescent="0.3">
      <c r="A145" s="60"/>
      <c r="B145" s="61"/>
      <c r="C145" s="28"/>
      <c r="D145" s="28"/>
      <c r="E145" s="28"/>
      <c r="F145" s="28"/>
      <c r="G145" s="28"/>
      <c r="H145" s="34"/>
      <c r="I145" s="28"/>
      <c r="J145" s="28"/>
      <c r="K145" s="28"/>
      <c r="L145" s="28"/>
      <c r="M145" s="28"/>
      <c r="N145" s="28"/>
      <c r="O145" s="28"/>
      <c r="P145" s="29"/>
    </row>
    <row r="146" spans="1:16" s="22" customFormat="1" x14ac:dyDescent="0.3">
      <c r="A146" s="60"/>
      <c r="B146" s="222" t="s">
        <v>21</v>
      </c>
      <c r="C146" s="223"/>
      <c r="D146" s="223"/>
      <c r="E146" s="223"/>
      <c r="F146" s="224"/>
      <c r="G146" s="28"/>
      <c r="H146" s="58">
        <v>1</v>
      </c>
      <c r="I146" s="28"/>
      <c r="J146" s="59"/>
      <c r="K146" s="28"/>
      <c r="L146" s="113"/>
      <c r="M146" s="28"/>
      <c r="N146" s="28"/>
      <c r="O146" s="28"/>
      <c r="P146" s="29"/>
    </row>
    <row r="147" spans="1:16" s="22" customFormat="1" x14ac:dyDescent="0.3">
      <c r="A147" s="60"/>
      <c r="B147" s="222" t="s">
        <v>22</v>
      </c>
      <c r="C147" s="223"/>
      <c r="D147" s="223"/>
      <c r="E147" s="223"/>
      <c r="F147" s="224"/>
      <c r="G147" s="28"/>
      <c r="H147" s="58">
        <v>1</v>
      </c>
      <c r="I147" s="28"/>
      <c r="J147" s="59"/>
      <c r="K147" s="28"/>
      <c r="L147" s="113"/>
      <c r="M147" s="28"/>
      <c r="N147" s="28"/>
      <c r="O147" s="28"/>
      <c r="P147" s="29"/>
    </row>
    <row r="148" spans="1:16" s="22" customFormat="1" x14ac:dyDescent="0.3">
      <c r="A148" s="60"/>
      <c r="B148" s="57"/>
      <c r="C148" s="28"/>
      <c r="D148" s="28"/>
      <c r="E148" s="28"/>
      <c r="F148" s="28"/>
      <c r="G148" s="28"/>
      <c r="H148" s="34"/>
      <c r="I148" s="28"/>
      <c r="J148" s="28"/>
      <c r="K148" s="28"/>
      <c r="L148" s="124"/>
      <c r="M148" s="28"/>
      <c r="N148" s="28"/>
      <c r="O148" s="28"/>
      <c r="P148" s="29"/>
    </row>
    <row r="149" spans="1:16" s="22" customFormat="1" x14ac:dyDescent="0.3">
      <c r="A149" s="60"/>
      <c r="B149" s="228" t="s">
        <v>144</v>
      </c>
      <c r="C149" s="229"/>
      <c r="D149" s="229"/>
      <c r="E149" s="229"/>
      <c r="F149" s="230"/>
      <c r="G149" s="32"/>
      <c r="H149" s="225">
        <f>SUM(L146:L147)</f>
        <v>0</v>
      </c>
      <c r="I149" s="226"/>
      <c r="J149" s="226"/>
      <c r="K149" s="226"/>
      <c r="L149" s="227"/>
      <c r="M149" s="28"/>
      <c r="N149" s="28"/>
      <c r="O149" s="28"/>
      <c r="P149" s="29"/>
    </row>
    <row r="150" spans="1:16" s="22" customFormat="1" x14ac:dyDescent="0.3">
      <c r="A150" s="60"/>
      <c r="B150" s="63"/>
      <c r="C150" s="63"/>
      <c r="D150" s="63"/>
      <c r="E150" s="63"/>
      <c r="F150" s="63"/>
      <c r="G150" s="32"/>
      <c r="H150" s="125"/>
      <c r="I150" s="125"/>
      <c r="J150" s="125"/>
      <c r="K150" s="125"/>
      <c r="L150" s="125"/>
      <c r="M150" s="28"/>
      <c r="N150" s="28"/>
      <c r="O150" s="28"/>
      <c r="P150" s="29"/>
    </row>
    <row r="151" spans="1:16" s="22" customFormat="1" x14ac:dyDescent="0.3">
      <c r="A151" s="60"/>
      <c r="B151" s="57"/>
      <c r="C151" s="28"/>
      <c r="D151" s="28"/>
      <c r="E151" s="28"/>
      <c r="F151" s="28"/>
      <c r="G151" s="28"/>
      <c r="H151" s="34"/>
      <c r="I151" s="28"/>
      <c r="J151" s="28"/>
      <c r="K151" s="28"/>
      <c r="L151" s="124"/>
      <c r="M151" s="28"/>
      <c r="N151" s="28"/>
      <c r="O151" s="28"/>
      <c r="P151" s="29"/>
    </row>
    <row r="152" spans="1:16" s="22" customFormat="1" x14ac:dyDescent="0.3">
      <c r="A152" s="60"/>
      <c r="B152" s="61" t="s">
        <v>143</v>
      </c>
      <c r="C152" s="28"/>
      <c r="D152" s="28"/>
      <c r="E152" s="28"/>
      <c r="F152" s="28"/>
      <c r="G152" s="28"/>
      <c r="H152" s="34"/>
      <c r="I152" s="28"/>
      <c r="J152" s="28"/>
      <c r="K152" s="28"/>
      <c r="L152" s="28"/>
      <c r="M152" s="28"/>
      <c r="N152" s="28"/>
      <c r="O152" s="28"/>
      <c r="P152" s="29"/>
    </row>
    <row r="153" spans="1:16" s="22" customFormat="1" x14ac:dyDescent="0.3">
      <c r="A153" s="60"/>
      <c r="B153" s="61"/>
      <c r="C153" s="28"/>
      <c r="D153" s="28"/>
      <c r="E153" s="28"/>
      <c r="F153" s="28"/>
      <c r="G153" s="28"/>
      <c r="H153" s="34"/>
      <c r="I153" s="28"/>
      <c r="J153" s="124"/>
      <c r="K153" s="124"/>
      <c r="L153" s="124"/>
      <c r="M153" s="28"/>
      <c r="N153" s="28"/>
      <c r="O153" s="28"/>
      <c r="P153" s="29"/>
    </row>
    <row r="154" spans="1:16" s="22" customFormat="1" x14ac:dyDescent="0.3">
      <c r="A154" s="60"/>
      <c r="B154" s="222" t="s">
        <v>23</v>
      </c>
      <c r="C154" s="223"/>
      <c r="D154" s="223"/>
      <c r="E154" s="223"/>
      <c r="F154" s="224"/>
      <c r="G154" s="28"/>
      <c r="H154" s="58">
        <v>2</v>
      </c>
      <c r="I154" s="28"/>
      <c r="J154" s="113"/>
      <c r="K154" s="124"/>
      <c r="L154" s="113"/>
      <c r="M154" s="28"/>
      <c r="N154" s="28"/>
      <c r="O154" s="28"/>
      <c r="P154" s="29"/>
    </row>
    <row r="155" spans="1:16" s="22" customFormat="1" x14ac:dyDescent="0.3">
      <c r="A155" s="60"/>
      <c r="B155" s="222" t="s">
        <v>24</v>
      </c>
      <c r="C155" s="223"/>
      <c r="D155" s="223"/>
      <c r="E155" s="223"/>
      <c r="F155" s="224"/>
      <c r="G155" s="28"/>
      <c r="H155" s="58">
        <v>1</v>
      </c>
      <c r="I155" s="28"/>
      <c r="J155" s="113"/>
      <c r="K155" s="124"/>
      <c r="L155" s="113"/>
      <c r="M155" s="28"/>
      <c r="N155" s="28"/>
      <c r="O155" s="28"/>
      <c r="P155" s="29"/>
    </row>
    <row r="156" spans="1:16" s="22" customFormat="1" x14ac:dyDescent="0.3">
      <c r="A156" s="60"/>
      <c r="B156" s="222" t="s">
        <v>3</v>
      </c>
      <c r="C156" s="223"/>
      <c r="D156" s="223"/>
      <c r="E156" s="223"/>
      <c r="F156" s="224"/>
      <c r="G156" s="28"/>
      <c r="H156" s="58">
        <v>1</v>
      </c>
      <c r="I156" s="28"/>
      <c r="J156" s="113"/>
      <c r="K156" s="124"/>
      <c r="L156" s="113"/>
      <c r="M156" s="28"/>
      <c r="N156" s="28"/>
      <c r="O156" s="28"/>
      <c r="P156" s="29"/>
    </row>
    <row r="157" spans="1:16" s="22" customFormat="1" x14ac:dyDescent="0.3">
      <c r="A157" s="60"/>
      <c r="B157" s="222" t="s">
        <v>25</v>
      </c>
      <c r="C157" s="223"/>
      <c r="D157" s="223"/>
      <c r="E157" s="223"/>
      <c r="F157" s="224"/>
      <c r="G157" s="28"/>
      <c r="H157" s="58">
        <v>3</v>
      </c>
      <c r="I157" s="28"/>
      <c r="J157" s="113"/>
      <c r="K157" s="124"/>
      <c r="L157" s="113"/>
      <c r="M157" s="28"/>
      <c r="N157" s="28"/>
      <c r="O157" s="28"/>
      <c r="P157" s="29"/>
    </row>
    <row r="158" spans="1:16" s="22" customFormat="1" x14ac:dyDescent="0.3">
      <c r="A158" s="60"/>
      <c r="B158" s="222" t="s">
        <v>26</v>
      </c>
      <c r="C158" s="223"/>
      <c r="D158" s="223"/>
      <c r="E158" s="223"/>
      <c r="F158" s="224"/>
      <c r="G158" s="28"/>
      <c r="H158" s="58">
        <v>2</v>
      </c>
      <c r="I158" s="28"/>
      <c r="J158" s="113"/>
      <c r="K158" s="124"/>
      <c r="L158" s="113"/>
      <c r="M158" s="28"/>
      <c r="N158" s="28"/>
      <c r="O158" s="28"/>
      <c r="P158" s="29"/>
    </row>
    <row r="159" spans="1:16" s="22" customFormat="1" x14ac:dyDescent="0.3">
      <c r="A159" s="60"/>
      <c r="B159" s="222" t="s">
        <v>27</v>
      </c>
      <c r="C159" s="223"/>
      <c r="D159" s="223"/>
      <c r="E159" s="223"/>
      <c r="F159" s="224"/>
      <c r="G159" s="28"/>
      <c r="H159" s="58">
        <v>3</v>
      </c>
      <c r="I159" s="28"/>
      <c r="J159" s="113"/>
      <c r="K159" s="124"/>
      <c r="L159" s="113"/>
      <c r="M159" s="28"/>
      <c r="N159" s="28"/>
      <c r="O159" s="28"/>
      <c r="P159" s="29"/>
    </row>
    <row r="160" spans="1:16" s="22" customFormat="1" x14ac:dyDescent="0.3">
      <c r="A160" s="60"/>
      <c r="B160" s="222" t="s">
        <v>19</v>
      </c>
      <c r="C160" s="223"/>
      <c r="D160" s="223"/>
      <c r="E160" s="223"/>
      <c r="F160" s="224"/>
      <c r="G160" s="28"/>
      <c r="H160" s="58">
        <v>1</v>
      </c>
      <c r="I160" s="28"/>
      <c r="J160" s="113"/>
      <c r="K160" s="124"/>
      <c r="L160" s="113"/>
      <c r="M160" s="28"/>
      <c r="N160" s="28"/>
      <c r="O160" s="28"/>
      <c r="P160" s="29"/>
    </row>
    <row r="161" spans="1:16" s="22" customFormat="1" x14ac:dyDescent="0.3">
      <c r="A161" s="60"/>
      <c r="B161" s="222" t="s">
        <v>78</v>
      </c>
      <c r="C161" s="223"/>
      <c r="D161" s="223"/>
      <c r="E161" s="223"/>
      <c r="F161" s="224"/>
      <c r="G161" s="28"/>
      <c r="H161" s="58">
        <v>1</v>
      </c>
      <c r="I161" s="28"/>
      <c r="J161" s="113"/>
      <c r="K161" s="124"/>
      <c r="L161" s="113"/>
      <c r="M161" s="28"/>
      <c r="N161" s="28"/>
      <c r="O161" s="28"/>
      <c r="P161" s="29"/>
    </row>
    <row r="162" spans="1:16" s="22" customFormat="1" x14ac:dyDescent="0.3">
      <c r="A162" s="60"/>
      <c r="B162" s="57"/>
      <c r="C162" s="28"/>
      <c r="D162" s="28"/>
      <c r="E162" s="28"/>
      <c r="F162" s="28"/>
      <c r="G162" s="28"/>
      <c r="H162" s="34"/>
      <c r="I162" s="28"/>
      <c r="J162" s="28"/>
      <c r="K162" s="28"/>
      <c r="L162" s="124"/>
      <c r="M162" s="28"/>
      <c r="N162" s="28"/>
      <c r="O162" s="28"/>
      <c r="P162" s="29"/>
    </row>
    <row r="163" spans="1:16" s="22" customFormat="1" x14ac:dyDescent="0.3">
      <c r="A163" s="60"/>
      <c r="B163" s="228" t="s">
        <v>145</v>
      </c>
      <c r="C163" s="229"/>
      <c r="D163" s="229"/>
      <c r="E163" s="229"/>
      <c r="F163" s="230"/>
      <c r="G163" s="32"/>
      <c r="H163" s="225">
        <f>SUM(L154:L161)</f>
        <v>0</v>
      </c>
      <c r="I163" s="226"/>
      <c r="J163" s="226"/>
      <c r="K163" s="226"/>
      <c r="L163" s="227"/>
      <c r="M163" s="28"/>
      <c r="N163" s="28"/>
      <c r="O163" s="28"/>
      <c r="P163" s="29"/>
    </row>
    <row r="164" spans="1:16" s="22" customFormat="1" x14ac:dyDescent="0.3">
      <c r="A164" s="60"/>
      <c r="B164" s="63"/>
      <c r="C164" s="63"/>
      <c r="D164" s="63"/>
      <c r="E164" s="63"/>
      <c r="F164" s="63"/>
      <c r="G164" s="32"/>
      <c r="H164" s="125"/>
      <c r="I164" s="125"/>
      <c r="J164" s="125"/>
      <c r="K164" s="125"/>
      <c r="L164" s="125"/>
      <c r="M164" s="28"/>
      <c r="N164" s="28"/>
      <c r="O164" s="28"/>
      <c r="P164" s="29"/>
    </row>
    <row r="165" spans="1:16" s="22" customFormat="1" x14ac:dyDescent="0.3">
      <c r="A165" s="60"/>
      <c r="B165" s="57"/>
      <c r="C165" s="28"/>
      <c r="D165" s="28"/>
      <c r="E165" s="28"/>
      <c r="F165" s="28"/>
      <c r="G165" s="28"/>
      <c r="H165" s="34"/>
      <c r="I165" s="28"/>
      <c r="J165" s="28"/>
      <c r="K165" s="28"/>
      <c r="L165" s="124"/>
      <c r="M165" s="28"/>
      <c r="N165" s="28"/>
      <c r="O165" s="28"/>
      <c r="P165" s="29"/>
    </row>
    <row r="166" spans="1:16" s="22" customFormat="1" x14ac:dyDescent="0.3">
      <c r="A166" s="60"/>
      <c r="B166" s="61" t="s">
        <v>146</v>
      </c>
      <c r="C166" s="28"/>
      <c r="D166" s="28"/>
      <c r="E166" s="28"/>
      <c r="F166" s="28"/>
      <c r="G166" s="28"/>
      <c r="H166" s="34"/>
      <c r="I166" s="28"/>
      <c r="J166" s="28"/>
      <c r="K166" s="28"/>
      <c r="L166" s="28"/>
      <c r="M166" s="28"/>
      <c r="N166" s="28"/>
      <c r="O166" s="28"/>
      <c r="P166" s="29"/>
    </row>
    <row r="167" spans="1:16" s="22" customFormat="1" x14ac:dyDescent="0.3">
      <c r="A167" s="60"/>
      <c r="B167" s="61"/>
      <c r="C167" s="28"/>
      <c r="D167" s="28"/>
      <c r="E167" s="28"/>
      <c r="F167" s="28"/>
      <c r="G167" s="28"/>
      <c r="H167" s="34"/>
      <c r="I167" s="28"/>
      <c r="J167" s="28"/>
      <c r="K167" s="28"/>
      <c r="L167" s="28"/>
      <c r="M167" s="28"/>
      <c r="N167" s="28"/>
      <c r="O167" s="28"/>
      <c r="P167" s="29"/>
    </row>
    <row r="168" spans="1:16" s="22" customFormat="1" x14ac:dyDescent="0.3">
      <c r="A168" s="60"/>
      <c r="B168" s="222" t="s">
        <v>28</v>
      </c>
      <c r="C168" s="223"/>
      <c r="D168" s="223"/>
      <c r="E168" s="223"/>
      <c r="F168" s="224"/>
      <c r="G168" s="28"/>
      <c r="H168" s="58">
        <v>1</v>
      </c>
      <c r="I168" s="28"/>
      <c r="J168" s="113"/>
      <c r="K168" s="124"/>
      <c r="L168" s="113"/>
      <c r="M168" s="28"/>
      <c r="N168" s="28"/>
      <c r="O168" s="28"/>
      <c r="P168" s="29"/>
    </row>
    <row r="169" spans="1:16" s="22" customFormat="1" x14ac:dyDescent="0.3">
      <c r="A169" s="60"/>
      <c r="B169" s="222" t="s">
        <v>29</v>
      </c>
      <c r="C169" s="223"/>
      <c r="D169" s="223"/>
      <c r="E169" s="223"/>
      <c r="F169" s="224"/>
      <c r="G169" s="28"/>
      <c r="H169" s="58">
        <v>3</v>
      </c>
      <c r="I169" s="28"/>
      <c r="J169" s="113"/>
      <c r="K169" s="124"/>
      <c r="L169" s="113"/>
      <c r="M169" s="28"/>
      <c r="N169" s="28"/>
      <c r="O169" s="28"/>
      <c r="P169" s="29"/>
    </row>
    <row r="170" spans="1:16" s="22" customFormat="1" x14ac:dyDescent="0.3">
      <c r="A170" s="60"/>
      <c r="B170" s="222" t="s">
        <v>30</v>
      </c>
      <c r="C170" s="223"/>
      <c r="D170" s="223"/>
      <c r="E170" s="223"/>
      <c r="F170" s="224"/>
      <c r="G170" s="28"/>
      <c r="H170" s="58">
        <v>1</v>
      </c>
      <c r="I170" s="28"/>
      <c r="J170" s="113"/>
      <c r="K170" s="124"/>
      <c r="L170" s="113"/>
      <c r="M170" s="28"/>
      <c r="N170" s="28"/>
      <c r="O170" s="28"/>
      <c r="P170" s="29"/>
    </row>
    <row r="171" spans="1:16" s="22" customFormat="1" x14ac:dyDescent="0.3">
      <c r="A171" s="60"/>
      <c r="B171" s="222" t="s">
        <v>31</v>
      </c>
      <c r="C171" s="223"/>
      <c r="D171" s="223"/>
      <c r="E171" s="223"/>
      <c r="F171" s="224"/>
      <c r="G171" s="28"/>
      <c r="H171" s="58">
        <v>1</v>
      </c>
      <c r="I171" s="28"/>
      <c r="J171" s="113"/>
      <c r="K171" s="124"/>
      <c r="L171" s="113"/>
      <c r="M171" s="28"/>
      <c r="N171" s="28"/>
      <c r="O171" s="28"/>
      <c r="P171" s="29"/>
    </row>
    <row r="172" spans="1:16" s="22" customFormat="1" x14ac:dyDescent="0.3">
      <c r="A172" s="60"/>
      <c r="B172" s="222" t="s">
        <v>66</v>
      </c>
      <c r="C172" s="223"/>
      <c r="D172" s="223"/>
      <c r="E172" s="223"/>
      <c r="F172" s="224"/>
      <c r="G172" s="28"/>
      <c r="H172" s="58">
        <v>1</v>
      </c>
      <c r="I172" s="28"/>
      <c r="J172" s="113"/>
      <c r="K172" s="124"/>
      <c r="L172" s="113"/>
      <c r="M172" s="28"/>
      <c r="N172" s="28"/>
      <c r="O172" s="28"/>
      <c r="P172" s="29"/>
    </row>
    <row r="173" spans="1:16" s="22" customFormat="1" x14ac:dyDescent="0.3">
      <c r="A173" s="60"/>
      <c r="B173" s="57"/>
      <c r="C173" s="28"/>
      <c r="D173" s="28"/>
      <c r="E173" s="28"/>
      <c r="F173" s="28"/>
      <c r="G173" s="28"/>
      <c r="H173" s="34"/>
      <c r="I173" s="28"/>
      <c r="J173" s="28"/>
      <c r="K173" s="28"/>
      <c r="L173" s="124"/>
      <c r="M173" s="28"/>
      <c r="N173" s="28"/>
      <c r="O173" s="28"/>
      <c r="P173" s="29"/>
    </row>
    <row r="174" spans="1:16" s="22" customFormat="1" x14ac:dyDescent="0.3">
      <c r="A174" s="60"/>
      <c r="B174" s="228" t="s">
        <v>147</v>
      </c>
      <c r="C174" s="229"/>
      <c r="D174" s="229"/>
      <c r="E174" s="229"/>
      <c r="F174" s="230"/>
      <c r="G174" s="32"/>
      <c r="H174" s="225">
        <f>SUM(L168:L172)</f>
        <v>0</v>
      </c>
      <c r="I174" s="226"/>
      <c r="J174" s="226"/>
      <c r="K174" s="226"/>
      <c r="L174" s="227"/>
      <c r="M174" s="28"/>
      <c r="N174" s="28"/>
      <c r="O174" s="28"/>
      <c r="P174" s="29"/>
    </row>
    <row r="175" spans="1:16" s="22" customFormat="1" x14ac:dyDescent="0.3">
      <c r="A175" s="60"/>
      <c r="B175" s="57"/>
      <c r="C175" s="28"/>
      <c r="D175" s="28"/>
      <c r="E175" s="28"/>
      <c r="F175" s="28"/>
      <c r="G175" s="28"/>
      <c r="H175" s="34"/>
      <c r="I175" s="28"/>
      <c r="J175" s="28"/>
      <c r="K175" s="28"/>
      <c r="L175" s="124"/>
      <c r="M175" s="28"/>
      <c r="N175" s="28"/>
      <c r="O175" s="28"/>
      <c r="P175" s="29"/>
    </row>
    <row r="176" spans="1:16" s="22" customFormat="1" x14ac:dyDescent="0.3">
      <c r="A176" s="33"/>
      <c r="B176" s="28"/>
      <c r="C176" s="28"/>
      <c r="D176" s="28"/>
      <c r="E176" s="28"/>
      <c r="F176" s="28"/>
      <c r="G176" s="28"/>
      <c r="H176" s="34"/>
      <c r="I176" s="28"/>
      <c r="J176" s="28"/>
      <c r="K176" s="28"/>
      <c r="L176" s="28"/>
      <c r="M176" s="28"/>
      <c r="N176" s="28"/>
      <c r="O176" s="28"/>
      <c r="P176" s="29"/>
    </row>
    <row r="177" spans="1:16" s="22" customFormat="1" x14ac:dyDescent="0.3">
      <c r="A177" s="33" t="s">
        <v>79</v>
      </c>
      <c r="B177" s="28"/>
      <c r="C177" s="28"/>
      <c r="D177" s="28"/>
      <c r="E177" s="28"/>
      <c r="F177" s="28"/>
      <c r="G177" s="28"/>
      <c r="H177" s="34"/>
      <c r="I177" s="28"/>
      <c r="J177" s="28"/>
      <c r="K177" s="28"/>
      <c r="L177" s="28"/>
      <c r="M177" s="28"/>
      <c r="N177" s="28"/>
      <c r="O177" s="28"/>
      <c r="P177" s="29"/>
    </row>
    <row r="178" spans="1:16" s="22" customFormat="1" x14ac:dyDescent="0.3">
      <c r="A178" s="215" t="s">
        <v>80</v>
      </c>
      <c r="B178" s="216"/>
      <c r="C178" s="216"/>
      <c r="D178" s="216"/>
      <c r="E178" s="216"/>
      <c r="F178" s="216"/>
      <c r="G178" s="216"/>
      <c r="H178" s="216"/>
      <c r="I178" s="216"/>
      <c r="J178" s="216"/>
      <c r="K178" s="216"/>
      <c r="L178" s="28"/>
      <c r="M178" s="28"/>
      <c r="N178" s="28"/>
      <c r="O178" s="28"/>
      <c r="P178" s="29"/>
    </row>
    <row r="179" spans="1:16" s="22" customFormat="1" x14ac:dyDescent="0.3">
      <c r="A179" s="33" t="s">
        <v>81</v>
      </c>
      <c r="B179" s="28"/>
      <c r="C179" s="28"/>
      <c r="D179" s="28"/>
      <c r="E179" s="28"/>
      <c r="F179" s="28"/>
      <c r="G179" s="28"/>
      <c r="H179" s="34"/>
      <c r="I179" s="28"/>
      <c r="J179" s="28"/>
      <c r="K179" s="28"/>
      <c r="L179" s="28"/>
      <c r="M179" s="28"/>
      <c r="N179" s="28"/>
      <c r="O179" s="28"/>
      <c r="P179" s="29"/>
    </row>
    <row r="180" spans="1:16" s="22" customFormat="1" x14ac:dyDescent="0.3">
      <c r="A180" s="33" t="s">
        <v>82</v>
      </c>
      <c r="B180" s="28"/>
      <c r="C180" s="28"/>
      <c r="D180" s="28"/>
      <c r="E180" s="28"/>
      <c r="F180" s="28"/>
      <c r="G180" s="28"/>
      <c r="H180" s="34"/>
      <c r="I180" s="28"/>
      <c r="J180" s="28"/>
      <c r="K180" s="28"/>
      <c r="L180" s="28"/>
      <c r="M180" s="28"/>
      <c r="N180" s="28"/>
      <c r="O180" s="28"/>
      <c r="P180" s="29"/>
    </row>
    <row r="181" spans="1:16" s="22" customFormat="1" x14ac:dyDescent="0.3">
      <c r="A181" s="33" t="s">
        <v>83</v>
      </c>
      <c r="B181" s="28"/>
      <c r="C181" s="28"/>
      <c r="D181" s="28"/>
      <c r="E181" s="28"/>
      <c r="F181" s="28"/>
      <c r="G181" s="28"/>
      <c r="H181" s="34"/>
      <c r="I181" s="28"/>
      <c r="J181" s="28"/>
      <c r="K181" s="28"/>
      <c r="L181" s="28"/>
      <c r="M181" s="28"/>
      <c r="N181" s="28"/>
      <c r="O181" s="28"/>
      <c r="P181" s="29"/>
    </row>
    <row r="182" spans="1:16" s="22" customFormat="1" x14ac:dyDescent="0.3">
      <c r="A182" s="33" t="s">
        <v>84</v>
      </c>
      <c r="B182" s="28"/>
      <c r="C182" s="28"/>
      <c r="D182" s="28"/>
      <c r="E182" s="28"/>
      <c r="F182" s="28"/>
      <c r="G182" s="28"/>
      <c r="H182" s="34"/>
      <c r="I182" s="28"/>
      <c r="J182" s="28"/>
      <c r="K182" s="28"/>
      <c r="L182" s="28"/>
      <c r="M182" s="28"/>
      <c r="N182" s="28"/>
      <c r="O182" s="28"/>
      <c r="P182" s="29"/>
    </row>
    <row r="183" spans="1:16" s="22" customFormat="1" x14ac:dyDescent="0.3">
      <c r="A183" s="33" t="s">
        <v>85</v>
      </c>
      <c r="B183" s="28"/>
      <c r="C183" s="28"/>
      <c r="D183" s="28"/>
      <c r="E183" s="28"/>
      <c r="F183" s="28"/>
      <c r="G183" s="28"/>
      <c r="H183" s="34"/>
      <c r="I183" s="28"/>
      <c r="J183" s="28"/>
      <c r="K183" s="28"/>
      <c r="L183" s="28"/>
      <c r="M183" s="28"/>
      <c r="N183" s="28"/>
      <c r="O183" s="28"/>
      <c r="P183" s="29"/>
    </row>
    <row r="184" spans="1:16" s="22" customFormat="1" x14ac:dyDescent="0.3">
      <c r="A184" s="33" t="s">
        <v>86</v>
      </c>
      <c r="B184" s="28"/>
      <c r="C184" s="28"/>
      <c r="D184" s="28"/>
      <c r="E184" s="28"/>
      <c r="F184" s="28"/>
      <c r="G184" s="28"/>
      <c r="H184" s="34"/>
      <c r="I184" s="28"/>
      <c r="J184" s="28"/>
      <c r="K184" s="28"/>
      <c r="L184" s="28"/>
      <c r="M184" s="28"/>
      <c r="N184" s="28"/>
      <c r="O184" s="28"/>
      <c r="P184" s="29"/>
    </row>
    <row r="185" spans="1:16" s="22" customFormat="1" x14ac:dyDescent="0.3">
      <c r="A185" s="33"/>
      <c r="B185" s="28"/>
      <c r="C185" s="28"/>
      <c r="D185" s="28"/>
      <c r="E185" s="28"/>
      <c r="F185" s="28"/>
      <c r="G185" s="28"/>
      <c r="H185" s="34"/>
      <c r="I185" s="28"/>
      <c r="J185" s="28"/>
      <c r="K185" s="28"/>
      <c r="L185" s="28"/>
      <c r="M185" s="28"/>
      <c r="N185" s="28"/>
      <c r="O185" s="28"/>
      <c r="P185" s="29"/>
    </row>
    <row r="186" spans="1:16" s="22" customFormat="1" x14ac:dyDescent="0.3">
      <c r="A186" s="33" t="s">
        <v>106</v>
      </c>
      <c r="B186" s="28"/>
      <c r="C186" s="28"/>
      <c r="D186" s="28"/>
      <c r="E186" s="28"/>
      <c r="F186" s="28"/>
      <c r="G186" s="28"/>
      <c r="H186" s="34"/>
      <c r="I186" s="28"/>
      <c r="J186" s="28"/>
      <c r="K186" s="28"/>
      <c r="L186" s="28"/>
      <c r="M186" s="28"/>
      <c r="N186" s="28"/>
      <c r="O186" s="28"/>
      <c r="P186" s="29"/>
    </row>
    <row r="187" spans="1:16" s="22" customFormat="1" x14ac:dyDescent="0.3">
      <c r="A187" s="33" t="s">
        <v>97</v>
      </c>
      <c r="B187" s="28"/>
      <c r="C187" s="28"/>
      <c r="D187" s="28"/>
      <c r="E187" s="28"/>
      <c r="F187" s="28"/>
      <c r="G187" s="28"/>
      <c r="H187" s="34"/>
      <c r="I187" s="28"/>
      <c r="J187" s="28"/>
      <c r="K187" s="28"/>
      <c r="L187" s="28"/>
      <c r="M187" s="28"/>
      <c r="N187" s="28"/>
      <c r="O187" s="28"/>
      <c r="P187" s="29"/>
    </row>
    <row r="188" spans="1:16" s="22" customFormat="1" x14ac:dyDescent="0.3">
      <c r="A188" s="33" t="s">
        <v>98</v>
      </c>
      <c r="B188" s="28"/>
      <c r="C188" s="28"/>
      <c r="D188" s="28"/>
      <c r="E188" s="28"/>
      <c r="F188" s="28"/>
      <c r="G188" s="28"/>
      <c r="H188" s="34"/>
      <c r="I188" s="28"/>
      <c r="J188" s="28"/>
      <c r="K188" s="28"/>
      <c r="L188" s="28"/>
      <c r="M188" s="28"/>
      <c r="N188" s="28"/>
      <c r="O188" s="28"/>
      <c r="P188" s="29"/>
    </row>
    <row r="189" spans="1:16" s="22" customFormat="1" x14ac:dyDescent="0.3">
      <c r="A189" s="33" t="s">
        <v>99</v>
      </c>
      <c r="B189" s="28"/>
      <c r="C189" s="28"/>
      <c r="D189" s="28"/>
      <c r="E189" s="28"/>
      <c r="F189" s="28"/>
      <c r="G189" s="28"/>
      <c r="H189" s="34"/>
      <c r="I189" s="28"/>
      <c r="J189" s="28"/>
      <c r="K189" s="28"/>
      <c r="L189" s="28"/>
      <c r="M189" s="28"/>
      <c r="N189" s="28"/>
      <c r="O189" s="28"/>
      <c r="P189" s="29"/>
    </row>
    <row r="190" spans="1:16" s="22" customFormat="1" x14ac:dyDescent="0.3">
      <c r="A190" s="33" t="s">
        <v>100</v>
      </c>
      <c r="B190" s="28"/>
      <c r="C190" s="28"/>
      <c r="D190" s="28"/>
      <c r="E190" s="28"/>
      <c r="F190" s="28"/>
      <c r="G190" s="28"/>
      <c r="H190" s="34"/>
      <c r="I190" s="28"/>
      <c r="J190" s="28"/>
      <c r="K190" s="28"/>
      <c r="L190" s="28"/>
      <c r="M190" s="28"/>
      <c r="N190" s="28"/>
      <c r="O190" s="28"/>
      <c r="P190" s="29"/>
    </row>
    <row r="191" spans="1:16" s="22" customFormat="1" x14ac:dyDescent="0.3">
      <c r="A191" s="33" t="s">
        <v>101</v>
      </c>
      <c r="B191" s="28"/>
      <c r="C191" s="28"/>
      <c r="D191" s="28"/>
      <c r="E191" s="28"/>
      <c r="F191" s="28"/>
      <c r="G191" s="28"/>
      <c r="H191" s="34"/>
      <c r="I191" s="28"/>
      <c r="J191" s="28"/>
      <c r="K191" s="28"/>
      <c r="L191" s="28"/>
      <c r="M191" s="28"/>
      <c r="N191" s="28"/>
      <c r="O191" s="28"/>
      <c r="P191" s="29"/>
    </row>
    <row r="192" spans="1:16" s="22" customFormat="1" x14ac:dyDescent="0.3">
      <c r="A192" s="33" t="s">
        <v>102</v>
      </c>
      <c r="B192" s="28"/>
      <c r="C192" s="28"/>
      <c r="D192" s="28"/>
      <c r="E192" s="28"/>
      <c r="F192" s="28"/>
      <c r="G192" s="28"/>
      <c r="H192" s="34"/>
      <c r="I192" s="28"/>
      <c r="J192" s="28"/>
      <c r="K192" s="28"/>
      <c r="L192" s="28"/>
      <c r="M192" s="28"/>
      <c r="N192" s="28"/>
      <c r="O192" s="28"/>
      <c r="P192" s="29"/>
    </row>
    <row r="193" spans="1:16" s="22" customFormat="1" ht="14.25" customHeight="1" x14ac:dyDescent="0.3">
      <c r="A193" s="37"/>
      <c r="B193" s="30"/>
      <c r="C193" s="30"/>
      <c r="D193" s="30"/>
      <c r="E193" s="30"/>
      <c r="F193" s="30"/>
      <c r="G193" s="30"/>
      <c r="H193" s="39"/>
      <c r="I193" s="30"/>
      <c r="J193" s="30"/>
      <c r="K193" s="30"/>
      <c r="L193" s="30"/>
      <c r="M193" s="30"/>
      <c r="N193" s="30"/>
      <c r="O193" s="30"/>
      <c r="P193" s="31"/>
    </row>
    <row r="194" spans="1:16" ht="10.5" customHeight="1" x14ac:dyDescent="0.3">
      <c r="A194" s="4"/>
      <c r="B194" s="4"/>
      <c r="C194" s="4"/>
      <c r="D194" s="4"/>
      <c r="E194" s="4"/>
      <c r="F194" s="4"/>
      <c r="G194" s="12"/>
      <c r="H194" s="4"/>
      <c r="I194" s="4"/>
      <c r="J194" s="4"/>
      <c r="K194" s="4"/>
      <c r="L194" s="12"/>
      <c r="M194" s="12"/>
      <c r="N194" s="4"/>
      <c r="O194" s="12"/>
      <c r="P194" s="4"/>
    </row>
    <row r="195" spans="1:16" ht="24" customHeight="1" x14ac:dyDescent="0.3">
      <c r="A195" s="209" t="s">
        <v>44</v>
      </c>
      <c r="B195" s="210"/>
      <c r="C195" s="210"/>
      <c r="D195" s="210"/>
      <c r="E195" s="210"/>
      <c r="F195" s="210"/>
      <c r="G195" s="210"/>
      <c r="H195" s="210"/>
      <c r="I195" s="210"/>
      <c r="J195" s="210"/>
      <c r="K195" s="210"/>
      <c r="L195" s="210"/>
      <c r="M195" s="210"/>
      <c r="N195" s="210"/>
      <c r="O195" s="210"/>
      <c r="P195" s="211"/>
    </row>
    <row r="196" spans="1:16" ht="3.75" customHeight="1" x14ac:dyDescent="0.3">
      <c r="A196" s="91"/>
      <c r="B196" s="42"/>
      <c r="C196" s="42"/>
      <c r="D196" s="42"/>
      <c r="E196" s="42"/>
      <c r="F196" s="42"/>
      <c r="G196" s="42"/>
      <c r="H196" s="42"/>
      <c r="I196" s="42"/>
      <c r="J196" s="42"/>
      <c r="K196" s="42"/>
      <c r="L196" s="42"/>
      <c r="M196" s="42"/>
      <c r="N196" s="42"/>
      <c r="O196" s="42"/>
      <c r="P196" s="92"/>
    </row>
    <row r="197" spans="1:16" ht="18.75" customHeight="1" x14ac:dyDescent="0.3">
      <c r="A197" s="212" t="s">
        <v>51</v>
      </c>
      <c r="B197" s="213"/>
      <c r="C197" s="213"/>
      <c r="D197" s="213"/>
      <c r="E197" s="214"/>
      <c r="F197" s="93"/>
      <c r="G197" s="93"/>
      <c r="H197" s="64" t="s">
        <v>104</v>
      </c>
      <c r="I197" s="65"/>
      <c r="J197" s="64" t="s">
        <v>45</v>
      </c>
      <c r="K197" s="66"/>
      <c r="L197" s="67" t="s">
        <v>52</v>
      </c>
      <c r="M197" s="66"/>
      <c r="N197" s="112" t="s">
        <v>53</v>
      </c>
      <c r="O197" s="90"/>
      <c r="P197" s="94"/>
    </row>
    <row r="198" spans="1:16" ht="3.75" customHeight="1" x14ac:dyDescent="0.3">
      <c r="A198" s="95"/>
      <c r="B198" s="68"/>
      <c r="C198" s="68"/>
      <c r="D198" s="68"/>
      <c r="E198" s="68"/>
      <c r="F198" s="93"/>
      <c r="G198" s="93"/>
      <c r="H198" s="68"/>
      <c r="I198" s="68"/>
      <c r="J198" s="68"/>
      <c r="K198" s="68"/>
      <c r="L198" s="68"/>
      <c r="M198" s="68"/>
      <c r="N198" s="68"/>
      <c r="O198" s="68"/>
      <c r="P198" s="96"/>
    </row>
    <row r="199" spans="1:16" x14ac:dyDescent="0.3">
      <c r="A199" s="131" t="s">
        <v>122</v>
      </c>
      <c r="B199" s="132"/>
      <c r="C199" s="132"/>
      <c r="D199" s="132"/>
      <c r="E199" s="133"/>
      <c r="F199" s="93"/>
      <c r="G199" s="93"/>
      <c r="H199" s="69" t="s">
        <v>46</v>
      </c>
      <c r="I199" s="70"/>
      <c r="J199" s="69" t="s">
        <v>103</v>
      </c>
      <c r="K199" s="71"/>
      <c r="L199" s="72">
        <v>1</v>
      </c>
      <c r="M199" s="71"/>
      <c r="N199" s="120">
        <f>H95</f>
        <v>0</v>
      </c>
      <c r="O199" s="87"/>
      <c r="P199" s="88"/>
    </row>
    <row r="200" spans="1:16" ht="3.75" customHeight="1" x14ac:dyDescent="0.3">
      <c r="A200" s="95"/>
      <c r="B200" s="68"/>
      <c r="C200" s="68"/>
      <c r="D200" s="68"/>
      <c r="E200" s="97"/>
      <c r="F200" s="93"/>
      <c r="G200" s="93"/>
      <c r="H200" s="65"/>
      <c r="I200" s="68"/>
      <c r="J200" s="65"/>
      <c r="K200" s="73"/>
      <c r="L200" s="74"/>
      <c r="M200" s="73"/>
      <c r="N200" s="116"/>
      <c r="O200" s="73"/>
      <c r="P200" s="89"/>
    </row>
    <row r="201" spans="1:16" x14ac:dyDescent="0.3">
      <c r="A201" s="131" t="s">
        <v>123</v>
      </c>
      <c r="B201" s="132"/>
      <c r="C201" s="132"/>
      <c r="D201" s="132"/>
      <c r="E201" s="133"/>
      <c r="F201" s="93"/>
      <c r="G201" s="93"/>
      <c r="H201" s="69" t="s">
        <v>46</v>
      </c>
      <c r="I201" s="75"/>
      <c r="J201" s="69" t="s">
        <v>103</v>
      </c>
      <c r="K201" s="71"/>
      <c r="L201" s="72">
        <v>1</v>
      </c>
      <c r="M201" s="71"/>
      <c r="N201" s="120">
        <f>+H116</f>
        <v>0</v>
      </c>
      <c r="O201" s="87"/>
      <c r="P201" s="88"/>
    </row>
    <row r="202" spans="1:16" ht="3.75" customHeight="1" x14ac:dyDescent="0.3">
      <c r="A202" s="95"/>
      <c r="B202" s="68"/>
      <c r="C202" s="68"/>
      <c r="D202" s="68"/>
      <c r="E202" s="97"/>
      <c r="F202" s="93"/>
      <c r="G202" s="93"/>
      <c r="H202" s="78"/>
      <c r="I202" s="76"/>
      <c r="J202" s="78"/>
      <c r="K202" s="73"/>
      <c r="L202" s="74"/>
      <c r="M202" s="73"/>
      <c r="N202" s="116"/>
      <c r="O202" s="73"/>
      <c r="P202" s="89"/>
    </row>
    <row r="203" spans="1:16" x14ac:dyDescent="0.3">
      <c r="A203" s="131" t="s">
        <v>124</v>
      </c>
      <c r="B203" s="132"/>
      <c r="C203" s="132"/>
      <c r="D203" s="132"/>
      <c r="E203" s="133"/>
      <c r="F203" s="93"/>
      <c r="G203" s="93"/>
      <c r="H203" s="69" t="s">
        <v>46</v>
      </c>
      <c r="I203" s="75"/>
      <c r="J203" s="69" t="s">
        <v>103</v>
      </c>
      <c r="K203" s="71"/>
      <c r="L203" s="72">
        <v>1</v>
      </c>
      <c r="M203" s="71"/>
      <c r="N203" s="120">
        <f>+H132</f>
        <v>0</v>
      </c>
      <c r="O203" s="87"/>
      <c r="P203" s="88"/>
    </row>
    <row r="204" spans="1:16" s="10" customFormat="1" ht="3.75" customHeight="1" x14ac:dyDescent="0.3">
      <c r="A204" s="98"/>
      <c r="B204" s="77"/>
      <c r="C204" s="77"/>
      <c r="D204" s="77"/>
      <c r="E204" s="77"/>
      <c r="F204" s="93"/>
      <c r="G204" s="93"/>
      <c r="H204" s="78"/>
      <c r="I204" s="75"/>
      <c r="J204" s="78"/>
      <c r="K204" s="71"/>
      <c r="L204" s="79"/>
      <c r="M204" s="71"/>
      <c r="N204" s="115"/>
      <c r="O204" s="71"/>
      <c r="P204" s="85"/>
    </row>
    <row r="205" spans="1:16" s="10" customFormat="1" x14ac:dyDescent="0.3">
      <c r="A205" s="131" t="s">
        <v>125</v>
      </c>
      <c r="B205" s="132"/>
      <c r="C205" s="132"/>
      <c r="D205" s="132"/>
      <c r="E205" s="133"/>
      <c r="F205" s="93"/>
      <c r="G205" s="93"/>
      <c r="H205" s="69" t="s">
        <v>46</v>
      </c>
      <c r="I205" s="75"/>
      <c r="J205" s="69" t="s">
        <v>103</v>
      </c>
      <c r="K205" s="71"/>
      <c r="L205" s="72">
        <v>1</v>
      </c>
      <c r="M205" s="71"/>
      <c r="N205" s="120">
        <f>+H141</f>
        <v>0</v>
      </c>
      <c r="O205" s="87"/>
      <c r="P205" s="88"/>
    </row>
    <row r="206" spans="1:16" ht="3.75" customHeight="1" x14ac:dyDescent="0.3">
      <c r="A206" s="95"/>
      <c r="B206" s="68"/>
      <c r="C206" s="68"/>
      <c r="D206" s="68"/>
      <c r="E206" s="97"/>
      <c r="F206" s="93"/>
      <c r="G206" s="93"/>
      <c r="H206" s="78"/>
      <c r="I206" s="76"/>
      <c r="J206" s="78"/>
      <c r="K206" s="73"/>
      <c r="L206" s="74"/>
      <c r="M206" s="73"/>
      <c r="N206" s="116"/>
      <c r="O206" s="73"/>
      <c r="P206" s="89"/>
    </row>
    <row r="207" spans="1:16" s="10" customFormat="1" ht="2.25" hidden="1" customHeight="1" x14ac:dyDescent="0.3">
      <c r="A207" s="98"/>
      <c r="B207" s="77"/>
      <c r="C207" s="77"/>
      <c r="D207" s="77"/>
      <c r="E207" s="77"/>
      <c r="F207" s="93"/>
      <c r="G207" s="93"/>
      <c r="H207" s="78"/>
      <c r="I207" s="75"/>
      <c r="J207" s="78"/>
      <c r="K207" s="71"/>
      <c r="L207" s="79"/>
      <c r="M207" s="71"/>
      <c r="N207" s="115"/>
      <c r="O207" s="71"/>
      <c r="P207" s="85"/>
    </row>
    <row r="208" spans="1:16" s="10" customFormat="1" x14ac:dyDescent="0.3">
      <c r="A208" s="131" t="s">
        <v>126</v>
      </c>
      <c r="B208" s="132"/>
      <c r="C208" s="132"/>
      <c r="D208" s="132"/>
      <c r="E208" s="133"/>
      <c r="F208" s="93"/>
      <c r="G208" s="93"/>
      <c r="H208" s="69" t="s">
        <v>46</v>
      </c>
      <c r="I208" s="75"/>
      <c r="J208" s="69" t="s">
        <v>103</v>
      </c>
      <c r="K208" s="71"/>
      <c r="L208" s="72">
        <v>1</v>
      </c>
      <c r="M208" s="71"/>
      <c r="N208" s="120">
        <f>+H149</f>
        <v>0</v>
      </c>
      <c r="O208" s="87"/>
      <c r="P208" s="88"/>
    </row>
    <row r="209" spans="1:16" s="10" customFormat="1" ht="4.5" customHeight="1" x14ac:dyDescent="0.3">
      <c r="A209" s="98"/>
      <c r="B209" s="77"/>
      <c r="C209" s="77"/>
      <c r="D209" s="77"/>
      <c r="E209" s="77"/>
      <c r="F209" s="93"/>
      <c r="G209" s="93"/>
      <c r="H209" s="78"/>
      <c r="I209" s="75"/>
      <c r="J209" s="78"/>
      <c r="K209" s="71"/>
      <c r="L209" s="79"/>
      <c r="M209" s="71"/>
      <c r="N209" s="115"/>
      <c r="O209" s="71"/>
      <c r="P209" s="85"/>
    </row>
    <row r="210" spans="1:16" s="10" customFormat="1" x14ac:dyDescent="0.3">
      <c r="A210" s="131" t="s">
        <v>127</v>
      </c>
      <c r="B210" s="132"/>
      <c r="C210" s="132"/>
      <c r="D210" s="132"/>
      <c r="E210" s="133"/>
      <c r="F210" s="93"/>
      <c r="G210" s="93"/>
      <c r="H210" s="69" t="s">
        <v>46</v>
      </c>
      <c r="I210" s="75"/>
      <c r="J210" s="69" t="s">
        <v>103</v>
      </c>
      <c r="K210" s="71"/>
      <c r="L210" s="72">
        <v>1</v>
      </c>
      <c r="M210" s="71"/>
      <c r="N210" s="120">
        <f>+H163</f>
        <v>0</v>
      </c>
      <c r="O210" s="87"/>
      <c r="P210" s="88"/>
    </row>
    <row r="211" spans="1:16" s="10" customFormat="1" ht="3.75" customHeight="1" x14ac:dyDescent="0.3">
      <c r="A211" s="98"/>
      <c r="B211" s="77"/>
      <c r="C211" s="77"/>
      <c r="D211" s="77"/>
      <c r="E211" s="77"/>
      <c r="F211" s="93"/>
      <c r="G211" s="93"/>
      <c r="H211" s="78"/>
      <c r="I211" s="75"/>
      <c r="J211" s="78"/>
      <c r="K211" s="71"/>
      <c r="L211" s="79"/>
      <c r="M211" s="71"/>
      <c r="N211" s="115"/>
      <c r="O211" s="71"/>
      <c r="P211" s="85"/>
    </row>
    <row r="212" spans="1:16" s="10" customFormat="1" x14ac:dyDescent="0.3">
      <c r="A212" s="131" t="s">
        <v>128</v>
      </c>
      <c r="B212" s="132"/>
      <c r="C212" s="132"/>
      <c r="D212" s="132"/>
      <c r="E212" s="133"/>
      <c r="F212" s="93"/>
      <c r="G212" s="93"/>
      <c r="H212" s="69" t="s">
        <v>46</v>
      </c>
      <c r="I212" s="75"/>
      <c r="J212" s="69" t="s">
        <v>103</v>
      </c>
      <c r="K212" s="71"/>
      <c r="L212" s="72">
        <v>1</v>
      </c>
      <c r="M212" s="71"/>
      <c r="N212" s="120">
        <f>+H174</f>
        <v>0</v>
      </c>
      <c r="O212" s="87"/>
      <c r="P212" s="88"/>
    </row>
    <row r="213" spans="1:16" s="10" customFormat="1" ht="6.75" customHeight="1" x14ac:dyDescent="0.3">
      <c r="A213" s="98"/>
      <c r="B213" s="77"/>
      <c r="C213" s="77"/>
      <c r="D213" s="77"/>
      <c r="E213" s="77"/>
      <c r="F213" s="93"/>
      <c r="G213" s="93"/>
      <c r="H213" s="78"/>
      <c r="I213" s="75"/>
      <c r="J213" s="78"/>
      <c r="K213" s="71"/>
      <c r="L213" s="79"/>
      <c r="M213" s="71"/>
      <c r="N213" s="115"/>
      <c r="O213" s="71"/>
      <c r="P213" s="85"/>
    </row>
    <row r="214" spans="1:16" s="10" customFormat="1" x14ac:dyDescent="0.3">
      <c r="A214" s="206" t="s">
        <v>47</v>
      </c>
      <c r="B214" s="207"/>
      <c r="C214" s="207"/>
      <c r="D214" s="207"/>
      <c r="E214" s="208"/>
      <c r="F214" s="93"/>
      <c r="G214" s="93"/>
      <c r="H214" s="80" t="s">
        <v>46</v>
      </c>
      <c r="I214" s="81"/>
      <c r="J214" s="79"/>
      <c r="K214" s="71"/>
      <c r="L214" s="71"/>
      <c r="M214" s="71"/>
      <c r="N214" s="120">
        <f>SUM(N199:N212)</f>
        <v>0</v>
      </c>
      <c r="O214" s="87"/>
      <c r="P214" s="88"/>
    </row>
    <row r="215" spans="1:16" s="10" customFormat="1" x14ac:dyDescent="0.3">
      <c r="A215" s="98"/>
      <c r="B215" s="77"/>
      <c r="C215" s="77"/>
      <c r="D215" s="77"/>
      <c r="E215" s="77"/>
      <c r="F215" s="93"/>
      <c r="G215" s="93"/>
      <c r="H215" s="78"/>
      <c r="I215" s="75"/>
      <c r="J215" s="78"/>
      <c r="K215" s="71"/>
      <c r="L215" s="79"/>
      <c r="M215" s="71"/>
      <c r="N215" s="71"/>
      <c r="O215" s="71"/>
      <c r="P215" s="85"/>
    </row>
    <row r="216" spans="1:16" s="10" customFormat="1" ht="14.5" x14ac:dyDescent="0.35">
      <c r="A216" s="212" t="s">
        <v>109</v>
      </c>
      <c r="B216" s="213"/>
      <c r="C216" s="213"/>
      <c r="D216" s="213"/>
      <c r="E216" s="214"/>
      <c r="F216" s="93"/>
      <c r="G216" s="93"/>
      <c r="H216" s="99"/>
      <c r="I216" s="99"/>
      <c r="J216" s="99"/>
      <c r="K216" s="99"/>
      <c r="L216" s="99"/>
      <c r="M216" s="99"/>
      <c r="N216" s="99"/>
      <c r="O216" s="99"/>
      <c r="P216" s="100"/>
    </row>
    <row r="217" spans="1:16" s="10" customFormat="1" ht="14.5" x14ac:dyDescent="0.35">
      <c r="A217" s="101"/>
      <c r="B217" s="99"/>
      <c r="C217" s="99"/>
      <c r="D217" s="99"/>
      <c r="E217" s="99"/>
      <c r="F217" s="99"/>
      <c r="G217" s="99"/>
      <c r="H217" s="99"/>
      <c r="I217" s="99"/>
      <c r="J217" s="99"/>
      <c r="K217" s="99"/>
      <c r="L217" s="99"/>
      <c r="M217" s="99"/>
      <c r="N217" s="99"/>
      <c r="O217" s="99"/>
      <c r="P217" s="100"/>
    </row>
    <row r="218" spans="1:16" s="10" customFormat="1" x14ac:dyDescent="0.3">
      <c r="A218" s="131" t="s">
        <v>129</v>
      </c>
      <c r="B218" s="132"/>
      <c r="C218" s="132"/>
      <c r="D218" s="132"/>
      <c r="E218" s="133"/>
      <c r="F218" s="93"/>
      <c r="G218" s="93"/>
      <c r="H218" s="69" t="s">
        <v>46</v>
      </c>
      <c r="I218" s="70"/>
      <c r="J218" s="69" t="s">
        <v>103</v>
      </c>
      <c r="K218" s="71"/>
      <c r="L218" s="72">
        <v>4</v>
      </c>
      <c r="M218" s="71"/>
      <c r="N218" s="114">
        <v>0</v>
      </c>
      <c r="O218" s="115"/>
      <c r="P218" s="114">
        <f>L218*N218</f>
        <v>0</v>
      </c>
    </row>
    <row r="219" spans="1:16" s="10" customFormat="1" ht="3.75" customHeight="1" x14ac:dyDescent="0.3">
      <c r="A219" s="98"/>
      <c r="B219" s="77"/>
      <c r="C219" s="77"/>
      <c r="D219" s="77"/>
      <c r="E219" s="77"/>
      <c r="F219" s="93"/>
      <c r="G219" s="93"/>
      <c r="H219" s="78"/>
      <c r="I219" s="76"/>
      <c r="J219" s="78"/>
      <c r="K219" s="73"/>
      <c r="L219" s="74"/>
      <c r="M219" s="73"/>
      <c r="N219" s="116"/>
      <c r="O219" s="116"/>
      <c r="P219" s="117"/>
    </row>
    <row r="220" spans="1:16" s="10" customFormat="1" x14ac:dyDescent="0.3">
      <c r="A220" s="131" t="s">
        <v>130</v>
      </c>
      <c r="B220" s="132"/>
      <c r="C220" s="132"/>
      <c r="D220" s="132"/>
      <c r="E220" s="133"/>
      <c r="F220" s="93"/>
      <c r="G220" s="93"/>
      <c r="H220" s="69" t="s">
        <v>46</v>
      </c>
      <c r="I220" s="75"/>
      <c r="J220" s="69" t="s">
        <v>103</v>
      </c>
      <c r="K220" s="71"/>
      <c r="L220" s="72">
        <v>1</v>
      </c>
      <c r="M220" s="71"/>
      <c r="N220" s="114">
        <v>0</v>
      </c>
      <c r="O220" s="115"/>
      <c r="P220" s="114">
        <f>L220*N220</f>
        <v>0</v>
      </c>
    </row>
    <row r="221" spans="1:16" s="10" customFormat="1" ht="3.75" customHeight="1" x14ac:dyDescent="0.3">
      <c r="A221" s="95"/>
      <c r="B221" s="68"/>
      <c r="C221" s="68"/>
      <c r="D221" s="68"/>
      <c r="E221" s="97"/>
      <c r="F221" s="93"/>
      <c r="G221" s="93"/>
      <c r="H221" s="65"/>
      <c r="I221" s="68"/>
      <c r="J221" s="65"/>
      <c r="K221" s="73"/>
      <c r="L221" s="74"/>
      <c r="M221" s="73"/>
      <c r="N221" s="116"/>
      <c r="O221" s="116"/>
      <c r="P221" s="117"/>
    </row>
    <row r="222" spans="1:16" s="10" customFormat="1" x14ac:dyDescent="0.3">
      <c r="A222" s="131" t="s">
        <v>131</v>
      </c>
      <c r="B222" s="132"/>
      <c r="C222" s="132"/>
      <c r="D222" s="132"/>
      <c r="E222" s="133"/>
      <c r="F222" s="93"/>
      <c r="G222" s="93"/>
      <c r="H222" s="69" t="s">
        <v>46</v>
      </c>
      <c r="I222" s="75"/>
      <c r="J222" s="69" t="s">
        <v>103</v>
      </c>
      <c r="K222" s="71"/>
      <c r="L222" s="72">
        <v>230</v>
      </c>
      <c r="M222" s="71"/>
      <c r="N222" s="114">
        <v>0</v>
      </c>
      <c r="O222" s="115"/>
      <c r="P222" s="114">
        <f>L222*N222</f>
        <v>0</v>
      </c>
    </row>
    <row r="223" spans="1:16" s="10" customFormat="1" ht="3.75" customHeight="1" x14ac:dyDescent="0.3">
      <c r="A223" s="95"/>
      <c r="B223" s="68"/>
      <c r="C223" s="68"/>
      <c r="D223" s="68"/>
      <c r="E223" s="97"/>
      <c r="F223" s="93"/>
      <c r="G223" s="93"/>
      <c r="H223" s="78"/>
      <c r="I223" s="75"/>
      <c r="J223" s="78"/>
      <c r="K223" s="71"/>
      <c r="L223" s="79"/>
      <c r="M223" s="71"/>
      <c r="N223" s="115"/>
      <c r="O223" s="115"/>
      <c r="P223" s="118"/>
    </row>
    <row r="224" spans="1:16" s="10" customFormat="1" x14ac:dyDescent="0.3">
      <c r="A224" s="131" t="s">
        <v>132</v>
      </c>
      <c r="B224" s="132"/>
      <c r="C224" s="132"/>
      <c r="D224" s="132"/>
      <c r="E224" s="133"/>
      <c r="F224" s="93"/>
      <c r="G224" s="93"/>
      <c r="H224" s="69" t="s">
        <v>46</v>
      </c>
      <c r="I224" s="75"/>
      <c r="J224" s="69" t="s">
        <v>105</v>
      </c>
      <c r="K224" s="71"/>
      <c r="L224" s="72">
        <v>40</v>
      </c>
      <c r="M224" s="71"/>
      <c r="N224" s="114">
        <v>0</v>
      </c>
      <c r="O224" s="115"/>
      <c r="P224" s="114">
        <f>L224*N224</f>
        <v>0</v>
      </c>
    </row>
    <row r="225" spans="1:16" s="10" customFormat="1" ht="3.75" customHeight="1" x14ac:dyDescent="0.3">
      <c r="A225" s="131"/>
      <c r="B225" s="132"/>
      <c r="C225" s="132"/>
      <c r="D225" s="132"/>
      <c r="E225" s="133"/>
      <c r="F225" s="93"/>
      <c r="G225" s="93"/>
      <c r="H225" s="78"/>
      <c r="I225" s="76"/>
      <c r="J225" s="78"/>
      <c r="K225" s="73"/>
      <c r="L225" s="74"/>
      <c r="M225" s="73"/>
      <c r="N225" s="116"/>
      <c r="O225" s="116"/>
      <c r="P225" s="117"/>
    </row>
    <row r="226" spans="1:16" s="10" customFormat="1" x14ac:dyDescent="0.3">
      <c r="A226" s="131" t="s">
        <v>133</v>
      </c>
      <c r="B226" s="132"/>
      <c r="C226" s="132"/>
      <c r="D226" s="132"/>
      <c r="E226" s="133"/>
      <c r="F226" s="93"/>
      <c r="G226" s="93"/>
      <c r="H226" s="69" t="s">
        <v>46</v>
      </c>
      <c r="I226" s="70"/>
      <c r="J226" s="69" t="s">
        <v>103</v>
      </c>
      <c r="K226" s="71"/>
      <c r="L226" s="72">
        <v>1</v>
      </c>
      <c r="M226" s="71"/>
      <c r="N226" s="114">
        <v>0</v>
      </c>
      <c r="O226" s="115"/>
      <c r="P226" s="114">
        <f>L226*N226</f>
        <v>0</v>
      </c>
    </row>
    <row r="227" spans="1:16" s="10" customFormat="1" ht="3.75" customHeight="1" x14ac:dyDescent="0.3">
      <c r="A227" s="95"/>
      <c r="B227" s="68"/>
      <c r="C227" s="68"/>
      <c r="D227" s="68"/>
      <c r="E227" s="93"/>
      <c r="F227" s="93"/>
      <c r="G227" s="93"/>
      <c r="H227" s="78"/>
      <c r="I227" s="76"/>
      <c r="J227" s="78"/>
      <c r="K227" s="73"/>
      <c r="L227" s="74"/>
      <c r="M227" s="73"/>
      <c r="N227" s="116"/>
      <c r="O227" s="116"/>
      <c r="P227" s="117"/>
    </row>
    <row r="228" spans="1:16" s="10" customFormat="1" x14ac:dyDescent="0.3">
      <c r="A228" s="131" t="s">
        <v>134</v>
      </c>
      <c r="B228" s="132"/>
      <c r="C228" s="132"/>
      <c r="D228" s="132"/>
      <c r="E228" s="133"/>
      <c r="F228" s="93"/>
      <c r="G228" s="93"/>
      <c r="H228" s="69" t="s">
        <v>46</v>
      </c>
      <c r="I228" s="70"/>
      <c r="J228" s="69" t="s">
        <v>103</v>
      </c>
      <c r="K228" s="71"/>
      <c r="L228" s="72">
        <v>1</v>
      </c>
      <c r="M228" s="71"/>
      <c r="N228" s="114">
        <v>0</v>
      </c>
      <c r="O228" s="115"/>
      <c r="P228" s="114">
        <f>L228*N228</f>
        <v>0</v>
      </c>
    </row>
    <row r="229" spans="1:16" s="10" customFormat="1" ht="3.75" customHeight="1" x14ac:dyDescent="0.3">
      <c r="A229" s="95"/>
      <c r="B229" s="68"/>
      <c r="C229" s="68"/>
      <c r="D229" s="68"/>
      <c r="E229" s="97"/>
      <c r="F229" s="93"/>
      <c r="G229" s="93"/>
      <c r="H229" s="78"/>
      <c r="I229" s="76"/>
      <c r="J229" s="78"/>
      <c r="K229" s="73"/>
      <c r="L229" s="74"/>
      <c r="M229" s="73"/>
      <c r="N229" s="116"/>
      <c r="O229" s="116"/>
      <c r="P229" s="117"/>
    </row>
    <row r="230" spans="1:16" s="10" customFormat="1" x14ac:dyDescent="0.3">
      <c r="A230" s="131" t="s">
        <v>135</v>
      </c>
      <c r="B230" s="132"/>
      <c r="C230" s="132"/>
      <c r="D230" s="132"/>
      <c r="E230" s="133"/>
      <c r="F230" s="93"/>
      <c r="G230" s="93"/>
      <c r="H230" s="69" t="s">
        <v>46</v>
      </c>
      <c r="I230" s="75"/>
      <c r="J230" s="69" t="s">
        <v>103</v>
      </c>
      <c r="K230" s="71"/>
      <c r="L230" s="72">
        <v>1</v>
      </c>
      <c r="M230" s="71"/>
      <c r="N230" s="114">
        <v>0</v>
      </c>
      <c r="O230" s="115"/>
      <c r="P230" s="114">
        <f>L230*N230</f>
        <v>0</v>
      </c>
    </row>
    <row r="231" spans="1:16" s="10" customFormat="1" ht="3.75" customHeight="1" x14ac:dyDescent="0.3">
      <c r="A231" s="98"/>
      <c r="B231" s="77"/>
      <c r="C231" s="77"/>
      <c r="D231" s="77"/>
      <c r="E231" s="77"/>
      <c r="F231" s="93"/>
      <c r="G231" s="93"/>
      <c r="H231" s="78"/>
      <c r="I231" s="75"/>
      <c r="J231" s="79"/>
      <c r="K231" s="71"/>
      <c r="L231" s="71"/>
      <c r="M231" s="71"/>
      <c r="N231" s="115"/>
      <c r="O231" s="115"/>
      <c r="P231" s="118"/>
    </row>
    <row r="232" spans="1:16" x14ac:dyDescent="0.3">
      <c r="A232" s="206" t="s">
        <v>47</v>
      </c>
      <c r="B232" s="207"/>
      <c r="C232" s="207"/>
      <c r="D232" s="207"/>
      <c r="E232" s="208"/>
      <c r="F232" s="93"/>
      <c r="G232" s="93"/>
      <c r="H232" s="80" t="s">
        <v>46</v>
      </c>
      <c r="I232" s="81"/>
      <c r="J232" s="79"/>
      <c r="K232" s="71"/>
      <c r="L232" s="71"/>
      <c r="M232" s="71"/>
      <c r="N232" s="119"/>
      <c r="O232" s="119"/>
      <c r="P232" s="120">
        <f>SUM(P218:P230)</f>
        <v>0</v>
      </c>
    </row>
    <row r="233" spans="1:16" s="10" customFormat="1" ht="3" customHeight="1" x14ac:dyDescent="0.3">
      <c r="A233" s="95"/>
      <c r="B233" s="68"/>
      <c r="C233" s="68"/>
      <c r="D233" s="68"/>
      <c r="E233" s="93"/>
      <c r="F233" s="93"/>
      <c r="G233" s="93"/>
      <c r="H233" s="78"/>
      <c r="I233" s="68"/>
      <c r="J233" s="68"/>
      <c r="K233" s="68"/>
      <c r="L233" s="68"/>
      <c r="M233" s="68"/>
      <c r="N233" s="68"/>
      <c r="O233" s="68"/>
      <c r="P233" s="96"/>
    </row>
    <row r="234" spans="1:16" s="10" customFormat="1" x14ac:dyDescent="0.3">
      <c r="A234" s="95"/>
      <c r="B234" s="68"/>
      <c r="C234" s="68"/>
      <c r="D234" s="68"/>
      <c r="E234" s="93"/>
      <c r="F234" s="93"/>
      <c r="G234" s="93"/>
      <c r="H234" s="78"/>
      <c r="I234" s="68"/>
      <c r="J234" s="68"/>
      <c r="K234" s="68"/>
      <c r="L234" s="68"/>
      <c r="M234" s="68"/>
      <c r="N234" s="68"/>
      <c r="O234" s="68"/>
      <c r="P234" s="96"/>
    </row>
    <row r="235" spans="1:16" s="10" customFormat="1" x14ac:dyDescent="0.3">
      <c r="A235" s="95"/>
      <c r="B235" s="68"/>
      <c r="C235" s="68"/>
      <c r="D235" s="68"/>
      <c r="E235" s="93"/>
      <c r="F235" s="93"/>
      <c r="G235" s="93"/>
      <c r="H235" s="78"/>
      <c r="I235" s="68"/>
      <c r="J235" s="68"/>
      <c r="K235" s="68"/>
      <c r="L235" s="68"/>
      <c r="M235" s="68"/>
      <c r="N235" s="68"/>
      <c r="O235" s="68"/>
      <c r="P235" s="102"/>
    </row>
    <row r="236" spans="1:16" s="10" customFormat="1" x14ac:dyDescent="0.3">
      <c r="A236" s="95"/>
      <c r="B236" s="68"/>
      <c r="C236" s="68"/>
      <c r="D236" s="68"/>
      <c r="E236" s="93"/>
      <c r="F236" s="93"/>
      <c r="G236" s="93"/>
      <c r="H236" s="78"/>
      <c r="I236" s="68"/>
      <c r="J236" s="68"/>
      <c r="K236" s="68"/>
      <c r="L236" s="68"/>
      <c r="M236" s="68"/>
      <c r="N236" s="68"/>
      <c r="O236" s="68"/>
      <c r="P236" s="96"/>
    </row>
    <row r="237" spans="1:16" s="10" customFormat="1" ht="15" customHeight="1" x14ac:dyDescent="0.3">
      <c r="A237" s="128" t="s">
        <v>107</v>
      </c>
      <c r="B237" s="129"/>
      <c r="C237" s="129"/>
      <c r="D237" s="129"/>
      <c r="E237" s="130"/>
      <c r="F237" s="93"/>
      <c r="G237" s="93"/>
      <c r="H237" s="69" t="s">
        <v>108</v>
      </c>
      <c r="I237" s="75"/>
      <c r="J237" s="86"/>
      <c r="K237" s="81"/>
      <c r="L237" s="87"/>
      <c r="M237" s="87"/>
      <c r="N237" s="120">
        <f>(N214+P232)*J237</f>
        <v>0</v>
      </c>
      <c r="O237" s="87"/>
      <c r="P237" s="88"/>
    </row>
    <row r="238" spans="1:16" s="10" customFormat="1" ht="3" customHeight="1" x14ac:dyDescent="0.3">
      <c r="A238" s="95"/>
      <c r="B238" s="68"/>
      <c r="C238" s="68"/>
      <c r="D238" s="68"/>
      <c r="E238" s="93"/>
      <c r="F238" s="93"/>
      <c r="G238" s="93"/>
      <c r="H238" s="78"/>
      <c r="I238" s="68"/>
      <c r="J238" s="68"/>
      <c r="K238" s="68"/>
      <c r="L238" s="68"/>
      <c r="M238" s="68"/>
      <c r="N238" s="121"/>
      <c r="O238" s="68"/>
      <c r="P238" s="96"/>
    </row>
    <row r="239" spans="1:16" s="10" customFormat="1" ht="15" customHeight="1" x14ac:dyDescent="0.3">
      <c r="A239" s="128" t="s">
        <v>62</v>
      </c>
      <c r="B239" s="129"/>
      <c r="C239" s="129"/>
      <c r="D239" s="129"/>
      <c r="E239" s="130"/>
      <c r="F239" s="93"/>
      <c r="G239" s="93"/>
      <c r="H239" s="69" t="s">
        <v>46</v>
      </c>
      <c r="I239" s="75"/>
      <c r="J239" s="81"/>
      <c r="K239" s="81"/>
      <c r="L239" s="81"/>
      <c r="M239" s="81"/>
      <c r="N239" s="120">
        <v>0</v>
      </c>
      <c r="O239" s="81"/>
      <c r="P239" s="85"/>
    </row>
    <row r="240" spans="1:16" s="10" customFormat="1" ht="3.75" customHeight="1" x14ac:dyDescent="0.35">
      <c r="A240" s="103"/>
      <c r="B240" s="82"/>
      <c r="C240" s="82"/>
      <c r="D240" s="82"/>
      <c r="E240" s="99"/>
      <c r="F240" s="99"/>
      <c r="G240" s="99"/>
      <c r="H240" s="104"/>
      <c r="I240" s="82"/>
      <c r="J240" s="82"/>
      <c r="K240" s="82"/>
      <c r="L240" s="82"/>
      <c r="M240" s="82"/>
      <c r="N240" s="122"/>
      <c r="O240" s="82"/>
      <c r="P240" s="105"/>
    </row>
    <row r="241" spans="1:16" x14ac:dyDescent="0.3">
      <c r="A241" s="206" t="s">
        <v>48</v>
      </c>
      <c r="B241" s="207"/>
      <c r="C241" s="207"/>
      <c r="D241" s="207"/>
      <c r="E241" s="208"/>
      <c r="F241" s="93"/>
      <c r="G241" s="93"/>
      <c r="H241" s="80" t="s">
        <v>46</v>
      </c>
      <c r="I241" s="75"/>
      <c r="J241" s="83"/>
      <c r="K241" s="83"/>
      <c r="L241" s="83"/>
      <c r="M241" s="83"/>
      <c r="N241" s="123">
        <f>N237+N239</f>
        <v>0</v>
      </c>
      <c r="O241" s="83"/>
      <c r="P241" s="85"/>
    </row>
    <row r="242" spans="1:16" ht="3.75" customHeight="1" x14ac:dyDescent="0.3">
      <c r="A242" s="91"/>
      <c r="B242" s="42"/>
      <c r="C242" s="42"/>
      <c r="D242" s="42"/>
      <c r="E242" s="42"/>
      <c r="F242" s="42"/>
      <c r="G242" s="42"/>
      <c r="H242" s="42"/>
      <c r="I242" s="42"/>
      <c r="J242" s="42"/>
      <c r="K242" s="42"/>
      <c r="L242" s="42"/>
      <c r="M242" s="42"/>
      <c r="N242" s="42"/>
      <c r="O242" s="42"/>
      <c r="P242" s="92"/>
    </row>
    <row r="243" spans="1:16" ht="3.75" customHeight="1" x14ac:dyDescent="0.3">
      <c r="A243" s="91"/>
      <c r="B243" s="42"/>
      <c r="C243" s="42"/>
      <c r="D243" s="42"/>
      <c r="E243" s="42"/>
      <c r="F243" s="42"/>
      <c r="G243" s="42"/>
      <c r="H243" s="42"/>
      <c r="I243" s="42"/>
      <c r="J243" s="42"/>
      <c r="K243" s="42"/>
      <c r="L243" s="42"/>
      <c r="M243" s="42"/>
      <c r="N243" s="42"/>
      <c r="O243" s="42"/>
      <c r="P243" s="92"/>
    </row>
    <row r="244" spans="1:16" ht="3.75" customHeight="1" x14ac:dyDescent="0.3">
      <c r="A244" s="91"/>
      <c r="B244" s="42"/>
      <c r="C244" s="42"/>
      <c r="D244" s="42"/>
      <c r="E244" s="16"/>
      <c r="F244" s="16"/>
      <c r="G244" s="16"/>
      <c r="H244" s="106"/>
      <c r="I244" s="42"/>
      <c r="J244" s="42"/>
      <c r="K244" s="42"/>
      <c r="L244" s="42"/>
      <c r="M244" s="42"/>
      <c r="N244" s="42"/>
      <c r="O244" s="42"/>
      <c r="P244" s="92"/>
    </row>
    <row r="245" spans="1:16" ht="3.75" customHeight="1" x14ac:dyDescent="0.3">
      <c r="A245" s="107"/>
      <c r="B245" s="108"/>
      <c r="C245" s="108"/>
      <c r="D245" s="108"/>
      <c r="E245" s="109"/>
      <c r="F245" s="109"/>
      <c r="G245" s="109"/>
      <c r="H245" s="110"/>
      <c r="I245" s="108"/>
      <c r="J245" s="108"/>
      <c r="K245" s="108"/>
      <c r="L245" s="108"/>
      <c r="M245" s="108"/>
      <c r="N245" s="108"/>
      <c r="O245" s="108"/>
      <c r="P245" s="111"/>
    </row>
    <row r="246" spans="1:16" ht="3.75" customHeight="1" x14ac:dyDescent="0.3">
      <c r="A246" s="2"/>
      <c r="B246" s="2"/>
      <c r="C246" s="2"/>
      <c r="D246" s="2"/>
      <c r="H246" s="8"/>
      <c r="I246" s="2"/>
      <c r="J246" s="2"/>
      <c r="K246" s="2"/>
      <c r="L246" s="19"/>
      <c r="M246" s="19"/>
      <c r="N246" s="2"/>
      <c r="O246" s="11"/>
      <c r="P246" s="2"/>
    </row>
    <row r="247" spans="1:16" ht="3.75" customHeight="1" x14ac:dyDescent="0.3">
      <c r="A247" s="2"/>
      <c r="B247" s="2"/>
      <c r="C247" s="2"/>
      <c r="D247" s="2"/>
      <c r="H247" s="8"/>
      <c r="I247" s="2"/>
      <c r="J247" s="2"/>
      <c r="K247" s="2"/>
      <c r="L247" s="19"/>
      <c r="M247" s="19"/>
      <c r="N247" s="2"/>
      <c r="O247" s="11"/>
      <c r="P247" s="2"/>
    </row>
    <row r="248" spans="1:16" ht="3.75" customHeight="1" x14ac:dyDescent="0.3">
      <c r="A248" s="2"/>
      <c r="B248" s="2"/>
      <c r="C248" s="2"/>
      <c r="D248" s="2"/>
      <c r="H248" s="8"/>
      <c r="I248" s="2"/>
      <c r="J248" s="2"/>
      <c r="K248" s="2"/>
      <c r="L248" s="19"/>
      <c r="M248" s="19"/>
      <c r="N248" s="2"/>
      <c r="O248" s="11"/>
      <c r="P248" s="2"/>
    </row>
    <row r="249" spans="1:16" ht="3.75" customHeight="1" x14ac:dyDescent="0.3">
      <c r="A249" s="2"/>
      <c r="B249" s="2"/>
      <c r="C249" s="2"/>
      <c r="D249" s="2"/>
      <c r="H249" s="8"/>
      <c r="I249" s="2"/>
      <c r="J249" s="2"/>
      <c r="K249" s="2"/>
      <c r="L249" s="19"/>
      <c r="M249" s="19"/>
      <c r="N249" s="2"/>
      <c r="O249" s="11"/>
      <c r="P249" s="2"/>
    </row>
    <row r="250" spans="1:16" ht="14.25" customHeight="1" x14ac:dyDescent="0.3">
      <c r="A250" s="188" t="s">
        <v>61</v>
      </c>
      <c r="B250" s="189"/>
      <c r="C250" s="189"/>
      <c r="D250" s="189"/>
      <c r="E250" s="190"/>
      <c r="H250" s="197">
        <f ca="1">TODAY()</f>
        <v>43544</v>
      </c>
      <c r="I250" s="198"/>
      <c r="J250" s="198"/>
      <c r="K250" s="198"/>
      <c r="L250" s="198"/>
      <c r="M250" s="198"/>
      <c r="N250" s="198"/>
      <c r="O250" s="198"/>
      <c r="P250" s="199"/>
    </row>
    <row r="251" spans="1:16" ht="14.25" customHeight="1" x14ac:dyDescent="0.3">
      <c r="A251" s="191"/>
      <c r="B251" s="192"/>
      <c r="C251" s="192"/>
      <c r="D251" s="192"/>
      <c r="E251" s="193"/>
      <c r="H251" s="200"/>
      <c r="I251" s="201"/>
      <c r="J251" s="201"/>
      <c r="K251" s="201"/>
      <c r="L251" s="201"/>
      <c r="M251" s="201"/>
      <c r="N251" s="201"/>
      <c r="O251" s="201"/>
      <c r="P251" s="202"/>
    </row>
    <row r="252" spans="1:16" ht="14.25" customHeight="1" x14ac:dyDescent="0.3">
      <c r="A252" s="191"/>
      <c r="B252" s="192"/>
      <c r="C252" s="192"/>
      <c r="D252" s="192"/>
      <c r="E252" s="193"/>
      <c r="H252" s="200"/>
      <c r="I252" s="201"/>
      <c r="J252" s="201"/>
      <c r="K252" s="201"/>
      <c r="L252" s="201"/>
      <c r="M252" s="201"/>
      <c r="N252" s="201"/>
      <c r="O252" s="201"/>
      <c r="P252" s="202"/>
    </row>
    <row r="253" spans="1:16" ht="14.25" customHeight="1" x14ac:dyDescent="0.3">
      <c r="A253" s="191"/>
      <c r="B253" s="192"/>
      <c r="C253" s="192"/>
      <c r="D253" s="192"/>
      <c r="E253" s="193"/>
      <c r="H253" s="200"/>
      <c r="I253" s="201"/>
      <c r="J253" s="201"/>
      <c r="K253" s="201"/>
      <c r="L253" s="201"/>
      <c r="M253" s="201"/>
      <c r="N253" s="201"/>
      <c r="O253" s="201"/>
      <c r="P253" s="202"/>
    </row>
    <row r="254" spans="1:16" ht="14.25" customHeight="1" x14ac:dyDescent="0.3">
      <c r="A254" s="194"/>
      <c r="B254" s="195"/>
      <c r="C254" s="195"/>
      <c r="D254" s="195"/>
      <c r="E254" s="196"/>
      <c r="H254" s="203"/>
      <c r="I254" s="204"/>
      <c r="J254" s="204"/>
      <c r="K254" s="204"/>
      <c r="L254" s="204"/>
      <c r="M254" s="204"/>
      <c r="N254" s="204"/>
      <c r="O254" s="204"/>
      <c r="P254" s="205"/>
    </row>
    <row r="255" spans="1:16" ht="3.75" customHeight="1" x14ac:dyDescent="0.3">
      <c r="A255" s="6"/>
      <c r="B255" s="6"/>
      <c r="C255" s="6"/>
      <c r="D255" s="6"/>
      <c r="E255" s="5"/>
      <c r="F255" s="5"/>
      <c r="G255" s="13"/>
      <c r="H255" s="7"/>
      <c r="I255" s="6"/>
      <c r="J255" s="6"/>
      <c r="K255" s="6"/>
      <c r="L255" s="14"/>
      <c r="M255" s="14"/>
      <c r="N255" s="6"/>
      <c r="O255" s="14"/>
      <c r="P255" s="6"/>
    </row>
    <row r="262" spans="3:3" x14ac:dyDescent="0.3">
      <c r="C262" s="9"/>
    </row>
    <row r="263" spans="3:3" x14ac:dyDescent="0.3">
      <c r="C263" s="9"/>
    </row>
    <row r="264" spans="3:3" x14ac:dyDescent="0.3">
      <c r="C264" s="9"/>
    </row>
    <row r="266" spans="3:3" x14ac:dyDescent="0.3">
      <c r="C266" s="9"/>
    </row>
    <row r="267" spans="3:3" x14ac:dyDescent="0.3">
      <c r="C267" s="9"/>
    </row>
    <row r="268" spans="3:3" x14ac:dyDescent="0.3">
      <c r="C268" s="9"/>
    </row>
    <row r="269" spans="3:3" x14ac:dyDescent="0.3">
      <c r="C269" s="9"/>
    </row>
    <row r="275" spans="3:3" x14ac:dyDescent="0.3">
      <c r="C275" s="9"/>
    </row>
    <row r="276" spans="3:3" x14ac:dyDescent="0.3">
      <c r="C276" s="9"/>
    </row>
    <row r="277" spans="3:3" x14ac:dyDescent="0.3">
      <c r="C277" s="9"/>
    </row>
    <row r="278" spans="3:3" x14ac:dyDescent="0.3">
      <c r="C278" s="9"/>
    </row>
    <row r="279" spans="3:3" x14ac:dyDescent="0.3">
      <c r="C279" s="9"/>
    </row>
    <row r="280" spans="3:3" x14ac:dyDescent="0.3">
      <c r="C280" s="9"/>
    </row>
    <row r="281" spans="3:3" x14ac:dyDescent="0.3">
      <c r="C281" s="9"/>
    </row>
    <row r="282" spans="3:3" x14ac:dyDescent="0.3">
      <c r="C282" s="9"/>
    </row>
    <row r="283" spans="3:3" x14ac:dyDescent="0.3">
      <c r="C283" s="9"/>
    </row>
  </sheetData>
  <mergeCells count="149">
    <mergeCell ref="B103:F103"/>
    <mergeCell ref="B149:F149"/>
    <mergeCell ref="H149:L149"/>
    <mergeCell ref="B163:F163"/>
    <mergeCell ref="H163:L163"/>
    <mergeCell ref="B174:F174"/>
    <mergeCell ref="H174:L174"/>
    <mergeCell ref="B146:F146"/>
    <mergeCell ref="B147:F147"/>
    <mergeCell ref="B154:F154"/>
    <mergeCell ref="B155:F155"/>
    <mergeCell ref="B156:F156"/>
    <mergeCell ref="B157:F157"/>
    <mergeCell ref="B158:F158"/>
    <mergeCell ref="B159:F159"/>
    <mergeCell ref="B160:F160"/>
    <mergeCell ref="B161:F161"/>
    <mergeCell ref="B168:F168"/>
    <mergeCell ref="B169:F169"/>
    <mergeCell ref="B170:F170"/>
    <mergeCell ref="B171:F171"/>
    <mergeCell ref="B172:F172"/>
    <mergeCell ref="B107:F107"/>
    <mergeCell ref="B108:F108"/>
    <mergeCell ref="H132:L132"/>
    <mergeCell ref="B141:F141"/>
    <mergeCell ref="H141:L141"/>
    <mergeCell ref="B125:F125"/>
    <mergeCell ref="B126:F126"/>
    <mergeCell ref="B127:F127"/>
    <mergeCell ref="B128:F128"/>
    <mergeCell ref="B129:F129"/>
    <mergeCell ref="B130:F130"/>
    <mergeCell ref="B137:F137"/>
    <mergeCell ref="B138:F138"/>
    <mergeCell ref="B139:F139"/>
    <mergeCell ref="B132:F132"/>
    <mergeCell ref="A64:P65"/>
    <mergeCell ref="H95:L95"/>
    <mergeCell ref="B95:F95"/>
    <mergeCell ref="B90:F90"/>
    <mergeCell ref="B91:F91"/>
    <mergeCell ref="B92:F92"/>
    <mergeCell ref="B93:F93"/>
    <mergeCell ref="B81:F81"/>
    <mergeCell ref="B82:F82"/>
    <mergeCell ref="B83:F83"/>
    <mergeCell ref="B84:F84"/>
    <mergeCell ref="B85:F85"/>
    <mergeCell ref="B86:F86"/>
    <mergeCell ref="B87:F87"/>
    <mergeCell ref="B88:F88"/>
    <mergeCell ref="B89:F89"/>
    <mergeCell ref="A69:O69"/>
    <mergeCell ref="A70:O70"/>
    <mergeCell ref="H76:H77"/>
    <mergeCell ref="J76:J77"/>
    <mergeCell ref="L76:L77"/>
    <mergeCell ref="B80:F80"/>
    <mergeCell ref="B122:F122"/>
    <mergeCell ref="B123:F123"/>
    <mergeCell ref="B124:F124"/>
    <mergeCell ref="B109:F109"/>
    <mergeCell ref="B110:F110"/>
    <mergeCell ref="B111:F111"/>
    <mergeCell ref="B112:F112"/>
    <mergeCell ref="B113:F113"/>
    <mergeCell ref="B114:F114"/>
    <mergeCell ref="H116:L116"/>
    <mergeCell ref="B116:F116"/>
    <mergeCell ref="B121:F121"/>
    <mergeCell ref="B100:F100"/>
    <mergeCell ref="B101:F101"/>
    <mergeCell ref="B102:F102"/>
    <mergeCell ref="B104:F104"/>
    <mergeCell ref="B105:F105"/>
    <mergeCell ref="B106:F106"/>
    <mergeCell ref="A11:C11"/>
    <mergeCell ref="D11:P11"/>
    <mergeCell ref="A12:C12"/>
    <mergeCell ref="D12:P12"/>
    <mergeCell ref="R47:AD49"/>
    <mergeCell ref="A250:E254"/>
    <mergeCell ref="H250:P254"/>
    <mergeCell ref="A241:E241"/>
    <mergeCell ref="A239:E239"/>
    <mergeCell ref="A201:E201"/>
    <mergeCell ref="A203:E203"/>
    <mergeCell ref="A232:E232"/>
    <mergeCell ref="A195:P195"/>
    <mergeCell ref="A197:E197"/>
    <mergeCell ref="A199:E199"/>
    <mergeCell ref="A205:E205"/>
    <mergeCell ref="A212:E212"/>
    <mergeCell ref="A208:E208"/>
    <mergeCell ref="A210:E210"/>
    <mergeCell ref="A178:K178"/>
    <mergeCell ref="A62:P62"/>
    <mergeCell ref="A214:E214"/>
    <mergeCell ref="A216:E216"/>
    <mergeCell ref="A67:P67"/>
    <mergeCell ref="A22:P22"/>
    <mergeCell ref="A25:P25"/>
    <mergeCell ref="A26:O26"/>
    <mergeCell ref="A27:O27"/>
    <mergeCell ref="A28:P28"/>
    <mergeCell ref="A23:O23"/>
    <mergeCell ref="A24:P24"/>
    <mergeCell ref="A2:P2"/>
    <mergeCell ref="A4:P4"/>
    <mergeCell ref="A6:P6"/>
    <mergeCell ref="A8:C8"/>
    <mergeCell ref="D8:P8"/>
    <mergeCell ref="A9:C9"/>
    <mergeCell ref="D9:P9"/>
    <mergeCell ref="A17:P17"/>
    <mergeCell ref="A19:P19"/>
    <mergeCell ref="A13:C13"/>
    <mergeCell ref="D13:P13"/>
    <mergeCell ref="A14:C14"/>
    <mergeCell ref="D14:P14"/>
    <mergeCell ref="A15:C15"/>
    <mergeCell ref="D15:P15"/>
    <mergeCell ref="A10:C10"/>
    <mergeCell ref="D10:P10"/>
    <mergeCell ref="Q20:R43"/>
    <mergeCell ref="A237:E237"/>
    <mergeCell ref="A218:E218"/>
    <mergeCell ref="A222:E222"/>
    <mergeCell ref="A220:E220"/>
    <mergeCell ref="A224:E224"/>
    <mergeCell ref="A226:E226"/>
    <mergeCell ref="A230:E230"/>
    <mergeCell ref="A228:E228"/>
    <mergeCell ref="A225:E225"/>
    <mergeCell ref="A72:P72"/>
    <mergeCell ref="A45:P45"/>
    <mergeCell ref="A43:P43"/>
    <mergeCell ref="A34:P34"/>
    <mergeCell ref="A35:P35"/>
    <mergeCell ref="A36:P36"/>
    <mergeCell ref="A37:P39"/>
    <mergeCell ref="A41:P41"/>
    <mergeCell ref="A42:P42"/>
    <mergeCell ref="A47:P49"/>
    <mergeCell ref="A33:P33"/>
    <mergeCell ref="A20:P20"/>
    <mergeCell ref="A21:P21"/>
    <mergeCell ref="A29:P32"/>
  </mergeCells>
  <pageMargins left="0.7" right="0.7" top="0.75" bottom="0.75" header="0.3" footer="0.3"/>
  <pageSetup scale="55" fitToHeight="0" orientation="portrait" horizontalDpi="4294967295" verticalDpi="4294967295" r:id="rId1"/>
  <rowBreaks count="2" manualBreakCount="2">
    <brk id="71" max="14" man="1"/>
    <brk id="165"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ve Fiyat Formu</vt:lpstr>
      <vt:lpstr>'Değerlendirme ve Fiyat Formu'!Print_Area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2019-03-20T12:57:20Z</cp:lastPrinted>
  <dcterms:created xsi:type="dcterms:W3CDTF">2017-05-30T04:15:10Z</dcterms:created>
  <dcterms:modified xsi:type="dcterms:W3CDTF">2019-03-20T16:36:58Z</dcterms:modified>
</cp:coreProperties>
</file>