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lay.sapli.BILGI\Desktop\"/>
    </mc:Choice>
  </mc:AlternateContent>
  <bookViews>
    <workbookView xWindow="0" yWindow="0" windowWidth="28800" windowHeight="14385"/>
  </bookViews>
  <sheets>
    <sheet name="Ekipman Maliy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" l="1"/>
  <c r="K58" i="1"/>
  <c r="K57" i="1"/>
  <c r="K56" i="1"/>
  <c r="K55" i="1"/>
  <c r="K54" i="1"/>
  <c r="K53" i="1"/>
  <c r="K52" i="1"/>
  <c r="K51" i="1"/>
  <c r="K50" i="1"/>
  <c r="K48" i="1"/>
  <c r="K47" i="1"/>
  <c r="K46" i="1"/>
  <c r="K45" i="1"/>
  <c r="K44" i="1"/>
  <c r="K43" i="1"/>
  <c r="K42" i="1"/>
  <c r="K41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<sst xmlns="http://schemas.openxmlformats.org/spreadsheetml/2006/main" count="381" uniqueCount="166">
  <si>
    <t>No</t>
  </si>
  <si>
    <t>01-KITCHEN</t>
  </si>
  <si>
    <t>1</t>
  </si>
  <si>
    <t>1400</t>
  </si>
  <si>
    <t>400</t>
  </si>
  <si>
    <t>30</t>
  </si>
  <si>
    <t xml:space="preserve">SOLID WALL SHELF WITH BRACKETS 1400 MM  </t>
  </si>
  <si>
    <t>2</t>
  </si>
  <si>
    <t>700</t>
  </si>
  <si>
    <t>1000</t>
  </si>
  <si>
    <t xml:space="preserve">WORK TABLE W/R/H BOWL &amp; UPSTAND 1400 MM </t>
  </si>
  <si>
    <t>2.1</t>
  </si>
  <si>
    <t>1280</t>
  </si>
  <si>
    <t>540</t>
  </si>
  <si>
    <t>40</t>
  </si>
  <si>
    <t xml:space="preserve">LOWER SHELF FOR 1400 MM TABLES          </t>
  </si>
  <si>
    <t>2.2</t>
  </si>
  <si>
    <t>450</t>
  </si>
  <si>
    <t>350</t>
  </si>
  <si>
    <t xml:space="preserve">ELBOW OP.MIX.TAP+SHORT SPOUT-3/4' HOLE  </t>
  </si>
  <si>
    <t>2.3</t>
  </si>
  <si>
    <t>190</t>
  </si>
  <si>
    <t>90</t>
  </si>
  <si>
    <t>SINGLE PLASTIC DRAIN SYPHON1,5'FOR TABLE</t>
  </si>
  <si>
    <t>3</t>
  </si>
  <si>
    <t xml:space="preserve">WALL MOUNTED HAND WASH BASIN            </t>
  </si>
  <si>
    <t>4</t>
  </si>
  <si>
    <t>2400</t>
  </si>
  <si>
    <t>2200</t>
  </si>
  <si>
    <t>500</t>
  </si>
  <si>
    <t xml:space="preserve">304 S/S ISLAND HOOD+FILTERS 2400X2200MM </t>
  </si>
  <si>
    <t>4.1</t>
  </si>
  <si>
    <t>645</t>
  </si>
  <si>
    <t>65</t>
  </si>
  <si>
    <t>125</t>
  </si>
  <si>
    <t xml:space="preserve">27-WATT LIGHTING FIXTURE W/1 LAMP-IP 65 </t>
  </si>
  <si>
    <t>5</t>
  </si>
  <si>
    <t>4000</t>
  </si>
  <si>
    <t xml:space="preserve">304 S/S ISLAND HOOD+FILTERS 4000X2200MM </t>
  </si>
  <si>
    <t>5.1</t>
  </si>
  <si>
    <t>1257</t>
  </si>
  <si>
    <t xml:space="preserve">36-WATT LIGHTING FIXTURE W/1 LAMP-IP 65 </t>
  </si>
  <si>
    <t>6</t>
  </si>
  <si>
    <t>550</t>
  </si>
  <si>
    <t>600</t>
  </si>
  <si>
    <t xml:space="preserve">OPEN BASE 400 MM                        </t>
  </si>
  <si>
    <t>6.1</t>
  </si>
  <si>
    <t>440</t>
  </si>
  <si>
    <t xml:space="preserve">DOOR FOR OPEN BASE CUPBOARD-ELUX        </t>
  </si>
  <si>
    <t>7</t>
  </si>
  <si>
    <t>730</t>
  </si>
  <si>
    <t>250</t>
  </si>
  <si>
    <t>AMBIENT WORKTOP WITH CLOSED FRONT 400 MM</t>
  </si>
  <si>
    <t>8</t>
  </si>
  <si>
    <t>800</t>
  </si>
  <si>
    <t xml:space="preserve">OPEN BASE 800 MM                        </t>
  </si>
  <si>
    <t>8.1</t>
  </si>
  <si>
    <t>9</t>
  </si>
  <si>
    <t>650</t>
  </si>
  <si>
    <t>465</t>
  </si>
  <si>
    <t>EL.SALAMANDER,OPEN 3-SIDES,ADJ.TOP,650MM</t>
  </si>
  <si>
    <t>10</t>
  </si>
  <si>
    <t>850</t>
  </si>
  <si>
    <t xml:space="preserve">4-BURNER GAS RANGE+ELECTRIC OVEN 800 MM </t>
  </si>
  <si>
    <t>11</t>
  </si>
  <si>
    <t xml:space="preserve">GAS LAVA STONE GRILL TOP 400 MM         </t>
  </si>
  <si>
    <t>12</t>
  </si>
  <si>
    <t xml:space="preserve">7 LITRE ELECTRIC FRYER 400 MM           </t>
  </si>
  <si>
    <t>13</t>
  </si>
  <si>
    <t>1200</t>
  </si>
  <si>
    <t xml:space="preserve">OPEN BASE 1200 MM                       </t>
  </si>
  <si>
    <t>13.1</t>
  </si>
  <si>
    <t>50</t>
  </si>
  <si>
    <t>420</t>
  </si>
  <si>
    <t xml:space="preserve">CENTRAL SUPPORT FOR 800MM/1200MM CUPB.  </t>
  </si>
  <si>
    <t>13.2</t>
  </si>
  <si>
    <t>14</t>
  </si>
  <si>
    <t>AMBIENT WORKTOP WITH CLOSED FRONT 800 MM</t>
  </si>
  <si>
    <t>15</t>
  </si>
  <si>
    <t xml:space="preserve">ELECTRIC GRILL TOP 400MM                </t>
  </si>
  <si>
    <t>16</t>
  </si>
  <si>
    <t xml:space="preserve">ELECTRIC INDUCTION COOKING TOP 400 MM   </t>
  </si>
  <si>
    <t>17</t>
  </si>
  <si>
    <t xml:space="preserve">SOLID WALL SHELF WITH BRACKETS 1200 MM  </t>
  </si>
  <si>
    <t>18</t>
  </si>
  <si>
    <t>19</t>
  </si>
  <si>
    <t>Custom</t>
  </si>
  <si>
    <t>Fabrication</t>
  </si>
  <si>
    <t>WORK TABLE WITH SINK AND LOWER SHELF</t>
  </si>
  <si>
    <t>22</t>
  </si>
  <si>
    <t>898</t>
  </si>
  <si>
    <t>915</t>
  </si>
  <si>
    <t>808</t>
  </si>
  <si>
    <t xml:space="preserve">ELECTR.COMBI OVEN (T) 6 GN 1/1 LW       </t>
  </si>
  <si>
    <t>22.1</t>
  </si>
  <si>
    <t>52</t>
  </si>
  <si>
    <t>DOUBLE-CLICK CLOSING CATCH FOR OVEN DOOR</t>
  </si>
  <si>
    <t>22.2</t>
  </si>
  <si>
    <t>200</t>
  </si>
  <si>
    <t xml:space="preserve">KIT BAKERY RACK FOR 6 GN1/1 OVENS       </t>
  </si>
  <si>
    <t>22.3</t>
  </si>
  <si>
    <t>360</t>
  </si>
  <si>
    <t>60</t>
  </si>
  <si>
    <t xml:space="preserve">FAT FILTER FOR OVEN 6 GN                </t>
  </si>
  <si>
    <t>22.4</t>
  </si>
  <si>
    <t>891</t>
  </si>
  <si>
    <t>762</t>
  </si>
  <si>
    <t>803</t>
  </si>
  <si>
    <t xml:space="preserve">OPEN BASE+TRAY SUPPORT 6&amp;10X1/1GN LW    </t>
  </si>
  <si>
    <t>24</t>
  </si>
  <si>
    <t>1394</t>
  </si>
  <si>
    <t>475</t>
  </si>
  <si>
    <t>1700</t>
  </si>
  <si>
    <t>ALUM.LINEAR SHELV.-POLY.TIERS-475X1394MM</t>
  </si>
  <si>
    <t>25</t>
  </si>
  <si>
    <t>1276</t>
  </si>
  <si>
    <t>ALUM.CORNER SHELV.-POLY.TIERS-475X1276MM</t>
  </si>
  <si>
    <t>26</t>
  </si>
  <si>
    <t>1784</t>
  </si>
  <si>
    <t>ALUM.LINEAR SHELV.-POLY.TIERS-475X1784MM</t>
  </si>
  <si>
    <t>27</t>
  </si>
  <si>
    <t>1304</t>
  </si>
  <si>
    <t>ALUM.LINEAR SHELV.-POLY.TIERS-475X1304MM</t>
  </si>
  <si>
    <t>02-PASTRY</t>
  </si>
  <si>
    <t>615</t>
  </si>
  <si>
    <t>635</t>
  </si>
  <si>
    <t xml:space="preserve">EL.CONVECTION OVEN 3GRIDS,CROSSWISE     </t>
  </si>
  <si>
    <t>2280</t>
  </si>
  <si>
    <t xml:space="preserve">LOWER SHELF FOR 2400 MM TABLES          </t>
  </si>
  <si>
    <t>710</t>
  </si>
  <si>
    <t>837</t>
  </si>
  <si>
    <t>2050</t>
  </si>
  <si>
    <t>1-DOOR REFRIG 670L -2/+10°C,DIGITAL-CL.6</t>
  </si>
  <si>
    <t>MARBLE WORK TABLE WITHOUT UPSTAND</t>
  </si>
  <si>
    <t xml:space="preserve">SINK UNIT 2 BOWLS 1400 MM               </t>
  </si>
  <si>
    <t>380</t>
  </si>
  <si>
    <t xml:space="preserve">DOUBLE PLASTIC DRAIN SYPHON 2' FOR SINK </t>
  </si>
  <si>
    <t>6.2</t>
  </si>
  <si>
    <t>390</t>
  </si>
  <si>
    <t>ELBOW OP.MIXER TAP+SPOUT-3/4'SINGLE HOLE</t>
  </si>
  <si>
    <t>03-POT WASH</t>
  </si>
  <si>
    <t>300</t>
  </si>
  <si>
    <t>1150</t>
  </si>
  <si>
    <t xml:space="preserve">PRE-WASH SPRAY UNIT,SINGLE HOLE         </t>
  </si>
  <si>
    <t>1010</t>
  </si>
  <si>
    <t>ALUM.CORNER SHELV.-POLY.TIERS-475X1010MM</t>
  </si>
  <si>
    <t>834</t>
  </si>
  <si>
    <t xml:space="preserve">ALUM.CORNER SHELV.-POLY.TIERS-475X834MM </t>
  </si>
  <si>
    <t>1037</t>
  </si>
  <si>
    <t>ALUM.LINEAR SHELV.-POLY.TIERS-475X1037MM</t>
  </si>
  <si>
    <t>THREE SINK UNIT</t>
  </si>
  <si>
    <t>7.1</t>
  </si>
  <si>
    <t>7.2</t>
  </si>
  <si>
    <t>7.3</t>
  </si>
  <si>
    <t>Adet</t>
  </si>
  <si>
    <t>Marka</t>
  </si>
  <si>
    <t>Kod</t>
  </si>
  <si>
    <t>Uzunluk</t>
  </si>
  <si>
    <t xml:space="preserve">Derinlik </t>
  </si>
  <si>
    <t>Yükseklik</t>
  </si>
  <si>
    <t>Açıklama</t>
  </si>
  <si>
    <t>Birm Fiyat/TL</t>
  </si>
  <si>
    <t>Top. Fiyat/TL</t>
  </si>
  <si>
    <t>ithal</t>
  </si>
  <si>
    <t>Yerli</t>
  </si>
  <si>
    <t>Electrolux veya muadil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</si>
</sst>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₺&quot;;\-#,##0.00\ &quot;₺&quot;"/>
  </numFmts>
  <fonts count="4" x14ac:knownFonts="1">
    <font>
      <sz val="11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9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horizontal="left" vertical="center" indent="1"/>
    </xf>
    <xf numFmtId="0" fontId="2" fillId="0" borderId="8" xfId="0" applyFont="1" applyFill="1" applyBorder="1" applyAlignment="1">
      <alignment horizontal="left" vertical="center" inden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7" fontId="2" fillId="0" borderId="5" xfId="0" applyNumberFormat="1" applyFont="1" applyFill="1" applyBorder="1" applyAlignment="1">
      <alignment vertical="center"/>
    </xf>
    <xf numFmtId="7" fontId="0" fillId="0" borderId="0" xfId="0" applyNumberFormat="1"/>
    <xf numFmtId="7" fontId="2" fillId="0" borderId="6" xfId="0" applyNumberFormat="1" applyFont="1" applyFill="1" applyBorder="1" applyAlignment="1">
      <alignment vertical="center"/>
    </xf>
    <xf numFmtId="7" fontId="2" fillId="0" borderId="8" xfId="0" applyNumberFormat="1" applyFont="1" applyFill="1" applyBorder="1" applyAlignment="1">
      <alignment vertical="center"/>
    </xf>
    <xf numFmtId="7" fontId="2" fillId="0" borderId="9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E6" sqref="E6"/>
    </sheetView>
  </sheetViews>
  <sheetFormatPr defaultRowHeight="15" x14ac:dyDescent="0.25"/>
  <cols>
    <col min="3" max="3" width="18.5703125" bestFit="1" customWidth="1"/>
    <col min="9" max="9" width="28.85546875" customWidth="1"/>
    <col min="10" max="10" width="11.42578125" bestFit="1" customWidth="1"/>
    <col min="11" max="11" width="11" bestFit="1" customWidth="1"/>
  </cols>
  <sheetData>
    <row r="1" spans="1:11" x14ac:dyDescent="0.25">
      <c r="A1" s="30" t="s">
        <v>0</v>
      </c>
      <c r="B1" s="31" t="s">
        <v>154</v>
      </c>
      <c r="C1" s="31" t="s">
        <v>155</v>
      </c>
      <c r="D1" s="31" t="s">
        <v>156</v>
      </c>
      <c r="E1" s="31"/>
      <c r="F1" s="31" t="s">
        <v>157</v>
      </c>
      <c r="G1" s="31" t="s">
        <v>158</v>
      </c>
      <c r="H1" s="31" t="s">
        <v>159</v>
      </c>
      <c r="I1" s="31" t="s">
        <v>160</v>
      </c>
      <c r="J1" s="32" t="s">
        <v>161</v>
      </c>
      <c r="K1" s="33" t="s">
        <v>162</v>
      </c>
    </row>
    <row r="2" spans="1:11" x14ac:dyDescent="0.25">
      <c r="A2" s="17"/>
      <c r="B2" s="18"/>
      <c r="C2" s="19"/>
      <c r="D2" s="20"/>
      <c r="E2" s="21"/>
      <c r="F2" s="19"/>
      <c r="G2" s="19"/>
      <c r="H2" s="19"/>
      <c r="I2" s="22" t="s">
        <v>1</v>
      </c>
      <c r="J2" s="23"/>
      <c r="K2" s="24"/>
    </row>
    <row r="3" spans="1:11" ht="24" x14ac:dyDescent="0.25">
      <c r="A3" s="9" t="s">
        <v>2</v>
      </c>
      <c r="B3" s="10">
        <v>14</v>
      </c>
      <c r="C3" s="11" t="s">
        <v>165</v>
      </c>
      <c r="D3" s="11">
        <v>131902</v>
      </c>
      <c r="E3" s="10" t="s">
        <v>163</v>
      </c>
      <c r="F3" s="11" t="s">
        <v>3</v>
      </c>
      <c r="G3" s="11" t="s">
        <v>4</v>
      </c>
      <c r="H3" s="11" t="s">
        <v>5</v>
      </c>
      <c r="I3" s="12" t="s">
        <v>6</v>
      </c>
      <c r="J3" s="25"/>
      <c r="K3" s="27">
        <f>B3*J3</f>
        <v>0</v>
      </c>
    </row>
    <row r="4" spans="1:11" ht="24" x14ac:dyDescent="0.25">
      <c r="A4" s="9" t="s">
        <v>7</v>
      </c>
      <c r="B4" s="10">
        <v>14</v>
      </c>
      <c r="C4" s="11" t="s">
        <v>165</v>
      </c>
      <c r="D4" s="11">
        <v>132300</v>
      </c>
      <c r="E4" s="10" t="s">
        <v>163</v>
      </c>
      <c r="F4" s="11" t="s">
        <v>3</v>
      </c>
      <c r="G4" s="11" t="s">
        <v>8</v>
      </c>
      <c r="H4" s="11" t="s">
        <v>9</v>
      </c>
      <c r="I4" s="12" t="s">
        <v>10</v>
      </c>
      <c r="J4" s="25"/>
      <c r="K4" s="27">
        <f t="shared" ref="K4:K58" si="0">B4*J4</f>
        <v>0</v>
      </c>
    </row>
    <row r="5" spans="1:11" ht="24" x14ac:dyDescent="0.25">
      <c r="A5" s="9" t="s">
        <v>11</v>
      </c>
      <c r="B5" s="10">
        <v>14</v>
      </c>
      <c r="C5" s="11" t="s">
        <v>165</v>
      </c>
      <c r="D5" s="11">
        <v>855014</v>
      </c>
      <c r="E5" s="10" t="s">
        <v>163</v>
      </c>
      <c r="F5" s="11" t="s">
        <v>12</v>
      </c>
      <c r="G5" s="11" t="s">
        <v>13</v>
      </c>
      <c r="H5" s="11" t="s">
        <v>14</v>
      </c>
      <c r="I5" s="12" t="s">
        <v>15</v>
      </c>
      <c r="J5" s="25"/>
      <c r="K5" s="27">
        <f t="shared" si="0"/>
        <v>0</v>
      </c>
    </row>
    <row r="6" spans="1:11" ht="24" x14ac:dyDescent="0.25">
      <c r="A6" s="9" t="s">
        <v>16</v>
      </c>
      <c r="B6" s="10">
        <v>14</v>
      </c>
      <c r="C6" s="11" t="s">
        <v>165</v>
      </c>
      <c r="D6" s="11">
        <v>855323</v>
      </c>
      <c r="E6" s="10" t="s">
        <v>163</v>
      </c>
      <c r="F6" s="11" t="s">
        <v>17</v>
      </c>
      <c r="G6" s="11" t="s">
        <v>18</v>
      </c>
      <c r="H6" s="11" t="s">
        <v>8</v>
      </c>
      <c r="I6" s="12" t="s">
        <v>19</v>
      </c>
      <c r="J6" s="25"/>
      <c r="K6" s="27">
        <f t="shared" si="0"/>
        <v>0</v>
      </c>
    </row>
    <row r="7" spans="1:11" ht="24" x14ac:dyDescent="0.25">
      <c r="A7" s="9" t="s">
        <v>20</v>
      </c>
      <c r="B7" s="10">
        <v>14</v>
      </c>
      <c r="C7" s="11" t="s">
        <v>165</v>
      </c>
      <c r="D7" s="11">
        <v>855306</v>
      </c>
      <c r="E7" s="10" t="s">
        <v>163</v>
      </c>
      <c r="F7" s="11" t="s">
        <v>21</v>
      </c>
      <c r="G7" s="11" t="s">
        <v>21</v>
      </c>
      <c r="H7" s="11" t="s">
        <v>22</v>
      </c>
      <c r="I7" s="12" t="s">
        <v>23</v>
      </c>
      <c r="J7" s="25"/>
      <c r="K7" s="27">
        <f t="shared" si="0"/>
        <v>0</v>
      </c>
    </row>
    <row r="8" spans="1:11" ht="24" x14ac:dyDescent="0.25">
      <c r="A8" s="9" t="s">
        <v>24</v>
      </c>
      <c r="B8" s="10">
        <v>1</v>
      </c>
      <c r="C8" s="11" t="s">
        <v>165</v>
      </c>
      <c r="D8" s="11">
        <v>154000</v>
      </c>
      <c r="E8" s="10" t="s">
        <v>163</v>
      </c>
      <c r="F8" s="11" t="s">
        <v>17</v>
      </c>
      <c r="G8" s="11" t="s">
        <v>17</v>
      </c>
      <c r="H8" s="11" t="s">
        <v>4</v>
      </c>
      <c r="I8" s="12" t="s">
        <v>25</v>
      </c>
      <c r="J8" s="25"/>
      <c r="K8" s="27">
        <f t="shared" si="0"/>
        <v>0</v>
      </c>
    </row>
    <row r="9" spans="1:11" ht="24" x14ac:dyDescent="0.25">
      <c r="A9" s="9" t="s">
        <v>26</v>
      </c>
      <c r="B9" s="10">
        <v>1</v>
      </c>
      <c r="C9" s="11" t="s">
        <v>165</v>
      </c>
      <c r="D9" s="11">
        <v>642044</v>
      </c>
      <c r="E9" s="10" t="s">
        <v>163</v>
      </c>
      <c r="F9" s="11" t="s">
        <v>27</v>
      </c>
      <c r="G9" s="11" t="s">
        <v>28</v>
      </c>
      <c r="H9" s="11" t="s">
        <v>29</v>
      </c>
      <c r="I9" s="12" t="s">
        <v>30</v>
      </c>
      <c r="J9" s="25"/>
      <c r="K9" s="27">
        <f t="shared" si="0"/>
        <v>0</v>
      </c>
    </row>
    <row r="10" spans="1:11" ht="24" x14ac:dyDescent="0.25">
      <c r="A10" s="9" t="s">
        <v>31</v>
      </c>
      <c r="B10" s="10">
        <v>4</v>
      </c>
      <c r="C10" s="11" t="s">
        <v>165</v>
      </c>
      <c r="D10" s="11">
        <v>680804</v>
      </c>
      <c r="E10" s="10" t="s">
        <v>163</v>
      </c>
      <c r="F10" s="11" t="s">
        <v>32</v>
      </c>
      <c r="G10" s="11" t="s">
        <v>33</v>
      </c>
      <c r="H10" s="11" t="s">
        <v>34</v>
      </c>
      <c r="I10" s="12" t="s">
        <v>35</v>
      </c>
      <c r="J10" s="25"/>
      <c r="K10" s="27">
        <f t="shared" si="0"/>
        <v>0</v>
      </c>
    </row>
    <row r="11" spans="1:11" ht="24" x14ac:dyDescent="0.25">
      <c r="A11" s="9" t="s">
        <v>36</v>
      </c>
      <c r="B11" s="10">
        <v>2</v>
      </c>
      <c r="C11" s="11" t="s">
        <v>165</v>
      </c>
      <c r="D11" s="11">
        <v>642047</v>
      </c>
      <c r="E11" s="10" t="s">
        <v>163</v>
      </c>
      <c r="F11" s="11" t="s">
        <v>37</v>
      </c>
      <c r="G11" s="11" t="s">
        <v>28</v>
      </c>
      <c r="H11" s="11" t="s">
        <v>29</v>
      </c>
      <c r="I11" s="12" t="s">
        <v>38</v>
      </c>
      <c r="J11" s="25"/>
      <c r="K11" s="27">
        <f t="shared" si="0"/>
        <v>0</v>
      </c>
    </row>
    <row r="12" spans="1:11" ht="24" x14ac:dyDescent="0.25">
      <c r="A12" s="9" t="s">
        <v>39</v>
      </c>
      <c r="B12" s="10">
        <v>8</v>
      </c>
      <c r="C12" s="11" t="s">
        <v>165</v>
      </c>
      <c r="D12" s="11">
        <v>680805</v>
      </c>
      <c r="E12" s="10" t="s">
        <v>163</v>
      </c>
      <c r="F12" s="11" t="s">
        <v>40</v>
      </c>
      <c r="G12" s="11" t="s">
        <v>33</v>
      </c>
      <c r="H12" s="11" t="s">
        <v>34</v>
      </c>
      <c r="I12" s="12" t="s">
        <v>41</v>
      </c>
      <c r="J12" s="25"/>
      <c r="K12" s="27">
        <f t="shared" si="0"/>
        <v>0</v>
      </c>
    </row>
    <row r="13" spans="1:11" x14ac:dyDescent="0.25">
      <c r="A13" s="9" t="s">
        <v>42</v>
      </c>
      <c r="B13" s="10">
        <v>13</v>
      </c>
      <c r="C13" s="11" t="s">
        <v>165</v>
      </c>
      <c r="D13" s="11">
        <v>371112</v>
      </c>
      <c r="E13" s="10" t="s">
        <v>163</v>
      </c>
      <c r="F13" s="11" t="s">
        <v>4</v>
      </c>
      <c r="G13" s="11" t="s">
        <v>43</v>
      </c>
      <c r="H13" s="11" t="s">
        <v>44</v>
      </c>
      <c r="I13" s="12" t="s">
        <v>45</v>
      </c>
      <c r="J13" s="25"/>
      <c r="K13" s="27">
        <f t="shared" si="0"/>
        <v>0</v>
      </c>
    </row>
    <row r="14" spans="1:11" ht="24" x14ac:dyDescent="0.25">
      <c r="A14" s="9" t="s">
        <v>46</v>
      </c>
      <c r="B14" s="10">
        <v>13</v>
      </c>
      <c r="C14" s="11" t="s">
        <v>165</v>
      </c>
      <c r="D14" s="11">
        <v>206350</v>
      </c>
      <c r="E14" s="10" t="s">
        <v>163</v>
      </c>
      <c r="F14" s="11" t="s">
        <v>4</v>
      </c>
      <c r="G14" s="11">
        <v>40</v>
      </c>
      <c r="H14" s="11" t="s">
        <v>47</v>
      </c>
      <c r="I14" s="12" t="s">
        <v>48</v>
      </c>
      <c r="J14" s="25"/>
      <c r="K14" s="27">
        <f t="shared" si="0"/>
        <v>0</v>
      </c>
    </row>
    <row r="15" spans="1:11" ht="24" x14ac:dyDescent="0.25">
      <c r="A15" s="9" t="s">
        <v>49</v>
      </c>
      <c r="B15" s="10">
        <v>16</v>
      </c>
      <c r="C15" s="11" t="s">
        <v>165</v>
      </c>
      <c r="D15" s="11">
        <v>371116</v>
      </c>
      <c r="E15" s="10" t="s">
        <v>163</v>
      </c>
      <c r="F15" s="11" t="s">
        <v>4</v>
      </c>
      <c r="G15" s="11" t="s">
        <v>50</v>
      </c>
      <c r="H15" s="11" t="s">
        <v>51</v>
      </c>
      <c r="I15" s="12" t="s">
        <v>52</v>
      </c>
      <c r="J15" s="25"/>
      <c r="K15" s="27">
        <f t="shared" si="0"/>
        <v>0</v>
      </c>
    </row>
    <row r="16" spans="1:11" x14ac:dyDescent="0.25">
      <c r="A16" s="9" t="s">
        <v>53</v>
      </c>
      <c r="B16" s="10">
        <v>4</v>
      </c>
      <c r="C16" s="11" t="s">
        <v>165</v>
      </c>
      <c r="D16" s="11">
        <v>371113</v>
      </c>
      <c r="E16" s="10" t="s">
        <v>163</v>
      </c>
      <c r="F16" s="11" t="s">
        <v>54</v>
      </c>
      <c r="G16" s="11" t="s">
        <v>43</v>
      </c>
      <c r="H16" s="11" t="s">
        <v>44</v>
      </c>
      <c r="I16" s="12" t="s">
        <v>55</v>
      </c>
      <c r="J16" s="25"/>
      <c r="K16" s="27">
        <f t="shared" si="0"/>
        <v>0</v>
      </c>
    </row>
    <row r="17" spans="1:11" ht="24" x14ac:dyDescent="0.25">
      <c r="A17" s="9" t="s">
        <v>56</v>
      </c>
      <c r="B17" s="10">
        <v>8</v>
      </c>
      <c r="C17" s="11" t="s">
        <v>165</v>
      </c>
      <c r="D17" s="11">
        <v>206350</v>
      </c>
      <c r="E17" s="10" t="s">
        <v>163</v>
      </c>
      <c r="F17" s="11" t="s">
        <v>4</v>
      </c>
      <c r="G17" s="11" t="s">
        <v>14</v>
      </c>
      <c r="H17" s="11" t="s">
        <v>47</v>
      </c>
      <c r="I17" s="12" t="s">
        <v>48</v>
      </c>
      <c r="J17" s="25"/>
      <c r="K17" s="27">
        <f t="shared" si="0"/>
        <v>0</v>
      </c>
    </row>
    <row r="18" spans="1:11" ht="24" x14ac:dyDescent="0.25">
      <c r="A18" s="9" t="s">
        <v>57</v>
      </c>
      <c r="B18" s="10">
        <v>3</v>
      </c>
      <c r="C18" s="11" t="s">
        <v>165</v>
      </c>
      <c r="D18" s="11">
        <v>283002</v>
      </c>
      <c r="E18" s="10" t="s">
        <v>163</v>
      </c>
      <c r="F18" s="11" t="s">
        <v>58</v>
      </c>
      <c r="G18" s="11" t="s">
        <v>17</v>
      </c>
      <c r="H18" s="11" t="s">
        <v>59</v>
      </c>
      <c r="I18" s="12" t="s">
        <v>60</v>
      </c>
      <c r="J18" s="25"/>
      <c r="K18" s="27">
        <f t="shared" si="0"/>
        <v>0</v>
      </c>
    </row>
    <row r="19" spans="1:11" ht="24" x14ac:dyDescent="0.25">
      <c r="A19" s="9" t="s">
        <v>61</v>
      </c>
      <c r="B19" s="10">
        <v>10</v>
      </c>
      <c r="C19" s="11" t="s">
        <v>165</v>
      </c>
      <c r="D19" s="11">
        <v>371003</v>
      </c>
      <c r="E19" s="10" t="s">
        <v>163</v>
      </c>
      <c r="F19" s="11" t="s">
        <v>54</v>
      </c>
      <c r="G19" s="11" t="s">
        <v>50</v>
      </c>
      <c r="H19" s="11" t="s">
        <v>62</v>
      </c>
      <c r="I19" s="12" t="s">
        <v>63</v>
      </c>
      <c r="J19" s="25"/>
      <c r="K19" s="27">
        <f t="shared" si="0"/>
        <v>0</v>
      </c>
    </row>
    <row r="20" spans="1:11" ht="24" x14ac:dyDescent="0.25">
      <c r="A20" s="9" t="s">
        <v>64</v>
      </c>
      <c r="B20" s="10">
        <v>4</v>
      </c>
      <c r="C20" s="11" t="s">
        <v>165</v>
      </c>
      <c r="D20" s="11">
        <v>371044</v>
      </c>
      <c r="E20" s="10" t="s">
        <v>163</v>
      </c>
      <c r="F20" s="11" t="s">
        <v>4</v>
      </c>
      <c r="G20" s="11" t="s">
        <v>50</v>
      </c>
      <c r="H20" s="11" t="s">
        <v>51</v>
      </c>
      <c r="I20" s="12" t="s">
        <v>65</v>
      </c>
      <c r="J20" s="25"/>
      <c r="K20" s="27">
        <f t="shared" si="0"/>
        <v>0</v>
      </c>
    </row>
    <row r="21" spans="1:11" ht="24" x14ac:dyDescent="0.25">
      <c r="A21" s="9" t="s">
        <v>66</v>
      </c>
      <c r="B21" s="10">
        <v>4</v>
      </c>
      <c r="C21" s="11" t="s">
        <v>165</v>
      </c>
      <c r="D21" s="11">
        <v>371077</v>
      </c>
      <c r="E21" s="10" t="s">
        <v>163</v>
      </c>
      <c r="F21" s="11" t="s">
        <v>4</v>
      </c>
      <c r="G21" s="11" t="s">
        <v>50</v>
      </c>
      <c r="H21" s="11" t="s">
        <v>62</v>
      </c>
      <c r="I21" s="12" t="s">
        <v>67</v>
      </c>
      <c r="J21" s="25"/>
      <c r="K21" s="27">
        <f t="shared" si="0"/>
        <v>0</v>
      </c>
    </row>
    <row r="22" spans="1:11" x14ac:dyDescent="0.25">
      <c r="A22" s="9" t="s">
        <v>68</v>
      </c>
      <c r="B22" s="10">
        <v>1</v>
      </c>
      <c r="C22" s="11" t="s">
        <v>165</v>
      </c>
      <c r="D22" s="11">
        <v>371114</v>
      </c>
      <c r="E22" s="10" t="s">
        <v>163</v>
      </c>
      <c r="F22" s="11" t="s">
        <v>69</v>
      </c>
      <c r="G22" s="11" t="s">
        <v>43</v>
      </c>
      <c r="H22" s="11" t="s">
        <v>44</v>
      </c>
      <c r="I22" s="12" t="s">
        <v>70</v>
      </c>
      <c r="J22" s="25"/>
      <c r="K22" s="27">
        <f t="shared" si="0"/>
        <v>0</v>
      </c>
    </row>
    <row r="23" spans="1:11" ht="24" x14ac:dyDescent="0.25">
      <c r="A23" s="9" t="s">
        <v>71</v>
      </c>
      <c r="B23" s="10">
        <v>2</v>
      </c>
      <c r="C23" s="11" t="s">
        <v>165</v>
      </c>
      <c r="D23" s="11">
        <v>206245</v>
      </c>
      <c r="E23" s="10" t="s">
        <v>163</v>
      </c>
      <c r="F23" s="11" t="s">
        <v>72</v>
      </c>
      <c r="G23" s="11" t="s">
        <v>72</v>
      </c>
      <c r="H23" s="11" t="s">
        <v>73</v>
      </c>
      <c r="I23" s="12" t="s">
        <v>74</v>
      </c>
      <c r="J23" s="25"/>
      <c r="K23" s="27">
        <f t="shared" si="0"/>
        <v>0</v>
      </c>
    </row>
    <row r="24" spans="1:11" ht="24" x14ac:dyDescent="0.25">
      <c r="A24" s="9" t="s">
        <v>75</v>
      </c>
      <c r="B24" s="10">
        <v>3</v>
      </c>
      <c r="C24" s="11" t="s">
        <v>165</v>
      </c>
      <c r="D24" s="11">
        <v>206350</v>
      </c>
      <c r="E24" s="10" t="s">
        <v>163</v>
      </c>
      <c r="F24" s="11" t="s">
        <v>4</v>
      </c>
      <c r="G24" s="11" t="s">
        <v>14</v>
      </c>
      <c r="H24" s="11" t="s">
        <v>47</v>
      </c>
      <c r="I24" s="12" t="s">
        <v>48</v>
      </c>
      <c r="J24" s="25"/>
      <c r="K24" s="27">
        <f t="shared" si="0"/>
        <v>0</v>
      </c>
    </row>
    <row r="25" spans="1:11" ht="24" x14ac:dyDescent="0.25">
      <c r="A25" s="9" t="s">
        <v>76</v>
      </c>
      <c r="B25" s="10">
        <v>1</v>
      </c>
      <c r="C25" s="11" t="s">
        <v>165</v>
      </c>
      <c r="D25" s="11">
        <v>371118</v>
      </c>
      <c r="E25" s="10" t="s">
        <v>163</v>
      </c>
      <c r="F25" s="11" t="s">
        <v>54</v>
      </c>
      <c r="G25" s="11" t="s">
        <v>50</v>
      </c>
      <c r="H25" s="11" t="s">
        <v>51</v>
      </c>
      <c r="I25" s="12" t="s">
        <v>77</v>
      </c>
      <c r="J25" s="25"/>
      <c r="K25" s="27">
        <f t="shared" si="0"/>
        <v>0</v>
      </c>
    </row>
    <row r="26" spans="1:11" x14ac:dyDescent="0.25">
      <c r="A26" s="9" t="s">
        <v>78</v>
      </c>
      <c r="B26" s="10">
        <v>1</v>
      </c>
      <c r="C26" s="11" t="s">
        <v>165</v>
      </c>
      <c r="D26" s="11">
        <v>371239</v>
      </c>
      <c r="E26" s="10" t="s">
        <v>163</v>
      </c>
      <c r="F26" s="11">
        <v>400</v>
      </c>
      <c r="G26" s="11">
        <v>730</v>
      </c>
      <c r="H26" s="11">
        <v>250</v>
      </c>
      <c r="I26" s="12" t="s">
        <v>79</v>
      </c>
      <c r="J26" s="25"/>
      <c r="K26" s="27">
        <f t="shared" si="0"/>
        <v>0</v>
      </c>
    </row>
    <row r="27" spans="1:11" ht="24" x14ac:dyDescent="0.25">
      <c r="A27" s="9" t="s">
        <v>80</v>
      </c>
      <c r="B27" s="10">
        <v>1</v>
      </c>
      <c r="C27" s="11" t="s">
        <v>165</v>
      </c>
      <c r="D27" s="11">
        <v>371020</v>
      </c>
      <c r="E27" s="10" t="s">
        <v>163</v>
      </c>
      <c r="F27" s="11" t="s">
        <v>4</v>
      </c>
      <c r="G27" s="11" t="s">
        <v>50</v>
      </c>
      <c r="H27" s="11" t="s">
        <v>51</v>
      </c>
      <c r="I27" s="12" t="s">
        <v>81</v>
      </c>
      <c r="J27" s="25"/>
      <c r="K27" s="27">
        <f t="shared" si="0"/>
        <v>0</v>
      </c>
    </row>
    <row r="28" spans="1:11" ht="24" x14ac:dyDescent="0.25">
      <c r="A28" s="9" t="s">
        <v>82</v>
      </c>
      <c r="B28" s="10">
        <v>1</v>
      </c>
      <c r="C28" s="11" t="s">
        <v>165</v>
      </c>
      <c r="D28" s="11">
        <v>131901</v>
      </c>
      <c r="E28" s="10" t="s">
        <v>163</v>
      </c>
      <c r="F28" s="11" t="s">
        <v>69</v>
      </c>
      <c r="G28" s="11" t="s">
        <v>4</v>
      </c>
      <c r="H28" s="11" t="s">
        <v>5</v>
      </c>
      <c r="I28" s="12" t="s">
        <v>83</v>
      </c>
      <c r="J28" s="25"/>
      <c r="K28" s="27">
        <f t="shared" si="0"/>
        <v>0</v>
      </c>
    </row>
    <row r="29" spans="1:11" ht="24" x14ac:dyDescent="0.25">
      <c r="A29" s="9" t="s">
        <v>84</v>
      </c>
      <c r="B29" s="10">
        <v>1</v>
      </c>
      <c r="C29" s="11" t="s">
        <v>165</v>
      </c>
      <c r="D29" s="11">
        <v>855323</v>
      </c>
      <c r="E29" s="10" t="s">
        <v>163</v>
      </c>
      <c r="F29" s="11" t="s">
        <v>17</v>
      </c>
      <c r="G29" s="11" t="s">
        <v>18</v>
      </c>
      <c r="H29" s="11" t="s">
        <v>8</v>
      </c>
      <c r="I29" s="12" t="s">
        <v>19</v>
      </c>
      <c r="J29" s="25"/>
      <c r="K29" s="27">
        <f t="shared" si="0"/>
        <v>0</v>
      </c>
    </row>
    <row r="30" spans="1:11" ht="24" x14ac:dyDescent="0.25">
      <c r="A30" s="9" t="s">
        <v>85</v>
      </c>
      <c r="B30" s="10">
        <v>1</v>
      </c>
      <c r="C30" s="11" t="s">
        <v>86</v>
      </c>
      <c r="D30" s="11" t="s">
        <v>87</v>
      </c>
      <c r="E30" s="10" t="s">
        <v>164</v>
      </c>
      <c r="F30" s="11">
        <v>1200</v>
      </c>
      <c r="G30" s="11">
        <v>700</v>
      </c>
      <c r="H30" s="11">
        <v>850</v>
      </c>
      <c r="I30" s="12" t="s">
        <v>88</v>
      </c>
      <c r="J30" s="25"/>
      <c r="K30" s="27">
        <f t="shared" si="0"/>
        <v>0</v>
      </c>
    </row>
    <row r="31" spans="1:11" ht="24" x14ac:dyDescent="0.25">
      <c r="A31" s="9" t="s">
        <v>89</v>
      </c>
      <c r="B31" s="10">
        <v>1</v>
      </c>
      <c r="C31" s="11" t="s">
        <v>165</v>
      </c>
      <c r="D31" s="11">
        <v>267200</v>
      </c>
      <c r="E31" s="10" t="s">
        <v>163</v>
      </c>
      <c r="F31" s="11" t="s">
        <v>90</v>
      </c>
      <c r="G31" s="11" t="s">
        <v>91</v>
      </c>
      <c r="H31" s="11" t="s">
        <v>92</v>
      </c>
      <c r="I31" s="12" t="s">
        <v>93</v>
      </c>
      <c r="J31" s="25"/>
      <c r="K31" s="27">
        <f t="shared" si="0"/>
        <v>0</v>
      </c>
    </row>
    <row r="32" spans="1:11" ht="24" x14ac:dyDescent="0.25">
      <c r="A32" s="9" t="s">
        <v>94</v>
      </c>
      <c r="B32" s="10">
        <v>1</v>
      </c>
      <c r="C32" s="11" t="s">
        <v>165</v>
      </c>
      <c r="D32" s="11">
        <v>922265</v>
      </c>
      <c r="E32" s="10" t="s">
        <v>163</v>
      </c>
      <c r="F32" s="11" t="s">
        <v>78</v>
      </c>
      <c r="G32" s="11" t="s">
        <v>95</v>
      </c>
      <c r="H32" s="11" t="s">
        <v>78</v>
      </c>
      <c r="I32" s="12" t="s">
        <v>96</v>
      </c>
      <c r="J32" s="25"/>
      <c r="K32" s="27">
        <f t="shared" si="0"/>
        <v>0</v>
      </c>
    </row>
    <row r="33" spans="1:11" ht="24" x14ac:dyDescent="0.25">
      <c r="A33" s="9" t="s">
        <v>97</v>
      </c>
      <c r="B33" s="10">
        <v>1</v>
      </c>
      <c r="C33" s="11" t="s">
        <v>165</v>
      </c>
      <c r="D33" s="11">
        <v>922282</v>
      </c>
      <c r="E33" s="10" t="s">
        <v>163</v>
      </c>
      <c r="F33" s="11" t="s">
        <v>43</v>
      </c>
      <c r="G33" s="11" t="s">
        <v>29</v>
      </c>
      <c r="H33" s="11" t="s">
        <v>98</v>
      </c>
      <c r="I33" s="12" t="s">
        <v>99</v>
      </c>
      <c r="J33" s="25"/>
      <c r="K33" s="27">
        <f t="shared" si="0"/>
        <v>0</v>
      </c>
    </row>
    <row r="34" spans="1:11" x14ac:dyDescent="0.25">
      <c r="A34" s="9" t="s">
        <v>100</v>
      </c>
      <c r="B34" s="10">
        <v>1</v>
      </c>
      <c r="C34" s="11" t="s">
        <v>165</v>
      </c>
      <c r="D34" s="11">
        <v>922177</v>
      </c>
      <c r="E34" s="10" t="s">
        <v>163</v>
      </c>
      <c r="F34" s="11" t="s">
        <v>17</v>
      </c>
      <c r="G34" s="11" t="s">
        <v>101</v>
      </c>
      <c r="H34" s="11" t="s">
        <v>102</v>
      </c>
      <c r="I34" s="12" t="s">
        <v>103</v>
      </c>
      <c r="J34" s="25"/>
      <c r="K34" s="27">
        <f t="shared" si="0"/>
        <v>0</v>
      </c>
    </row>
    <row r="35" spans="1:11" ht="24" x14ac:dyDescent="0.25">
      <c r="A35" s="9" t="s">
        <v>104</v>
      </c>
      <c r="B35" s="10">
        <v>1</v>
      </c>
      <c r="C35" s="11" t="s">
        <v>165</v>
      </c>
      <c r="D35" s="11">
        <v>922195</v>
      </c>
      <c r="E35" s="10" t="s">
        <v>163</v>
      </c>
      <c r="F35" s="11" t="s">
        <v>105</v>
      </c>
      <c r="G35" s="11" t="s">
        <v>106</v>
      </c>
      <c r="H35" s="11" t="s">
        <v>107</v>
      </c>
      <c r="I35" s="12" t="s">
        <v>108</v>
      </c>
      <c r="J35" s="25"/>
      <c r="K35" s="27">
        <f t="shared" si="0"/>
        <v>0</v>
      </c>
    </row>
    <row r="36" spans="1:11" ht="24" x14ac:dyDescent="0.25">
      <c r="A36" s="9" t="s">
        <v>109</v>
      </c>
      <c r="B36" s="10">
        <v>1</v>
      </c>
      <c r="C36" s="11" t="s">
        <v>165</v>
      </c>
      <c r="D36" s="11">
        <v>137037</v>
      </c>
      <c r="E36" s="10" t="s">
        <v>163</v>
      </c>
      <c r="F36" s="11" t="s">
        <v>110</v>
      </c>
      <c r="G36" s="11" t="s">
        <v>111</v>
      </c>
      <c r="H36" s="11" t="s">
        <v>112</v>
      </c>
      <c r="I36" s="12" t="s">
        <v>113</v>
      </c>
      <c r="J36" s="25"/>
      <c r="K36" s="27">
        <f t="shared" si="0"/>
        <v>0</v>
      </c>
    </row>
    <row r="37" spans="1:11" ht="24" x14ac:dyDescent="0.25">
      <c r="A37" s="9" t="s">
        <v>114</v>
      </c>
      <c r="B37" s="10">
        <v>1</v>
      </c>
      <c r="C37" s="11" t="s">
        <v>165</v>
      </c>
      <c r="D37" s="11">
        <v>137076</v>
      </c>
      <c r="E37" s="10" t="s">
        <v>163</v>
      </c>
      <c r="F37" s="11" t="s">
        <v>115</v>
      </c>
      <c r="G37" s="11" t="s">
        <v>111</v>
      </c>
      <c r="H37" s="11" t="s">
        <v>112</v>
      </c>
      <c r="I37" s="12" t="s">
        <v>116</v>
      </c>
      <c r="J37" s="25"/>
      <c r="K37" s="27">
        <f t="shared" si="0"/>
        <v>0</v>
      </c>
    </row>
    <row r="38" spans="1:11" ht="24" x14ac:dyDescent="0.25">
      <c r="A38" s="9" t="s">
        <v>117</v>
      </c>
      <c r="B38" s="10">
        <v>1</v>
      </c>
      <c r="C38" s="11" t="s">
        <v>165</v>
      </c>
      <c r="D38" s="11">
        <v>137041</v>
      </c>
      <c r="E38" s="10" t="s">
        <v>163</v>
      </c>
      <c r="F38" s="11" t="s">
        <v>118</v>
      </c>
      <c r="G38" s="11" t="s">
        <v>111</v>
      </c>
      <c r="H38" s="11" t="s">
        <v>112</v>
      </c>
      <c r="I38" s="12" t="s">
        <v>119</v>
      </c>
      <c r="J38" s="25"/>
      <c r="K38" s="27">
        <f t="shared" si="0"/>
        <v>0</v>
      </c>
    </row>
    <row r="39" spans="1:11" ht="24.75" thickBot="1" x14ac:dyDescent="0.3">
      <c r="A39" s="9" t="s">
        <v>120</v>
      </c>
      <c r="B39" s="10">
        <v>1</v>
      </c>
      <c r="C39" s="11" t="s">
        <v>165</v>
      </c>
      <c r="D39" s="11">
        <v>137036</v>
      </c>
      <c r="E39" s="10" t="s">
        <v>163</v>
      </c>
      <c r="F39" s="11" t="s">
        <v>121</v>
      </c>
      <c r="G39" s="11" t="s">
        <v>111</v>
      </c>
      <c r="H39" s="11" t="s">
        <v>112</v>
      </c>
      <c r="I39" s="12" t="s">
        <v>122</v>
      </c>
      <c r="J39" s="25"/>
      <c r="K39" s="27">
        <f t="shared" si="0"/>
        <v>0</v>
      </c>
    </row>
    <row r="40" spans="1:11" x14ac:dyDescent="0.25">
      <c r="A40" s="1"/>
      <c r="B40" s="2"/>
      <c r="C40" s="3"/>
      <c r="D40" s="4"/>
      <c r="E40" s="5"/>
      <c r="F40" s="3"/>
      <c r="G40" s="3"/>
      <c r="H40" s="3"/>
      <c r="I40" s="6" t="s">
        <v>123</v>
      </c>
      <c r="J40" s="7"/>
      <c r="K40" s="8"/>
    </row>
    <row r="41" spans="1:11" ht="24" x14ac:dyDescent="0.25">
      <c r="A41" s="9" t="s">
        <v>2</v>
      </c>
      <c r="B41" s="10">
        <v>1</v>
      </c>
      <c r="C41" s="11" t="s">
        <v>165</v>
      </c>
      <c r="D41" s="11">
        <v>697002</v>
      </c>
      <c r="E41" s="10" t="s">
        <v>163</v>
      </c>
      <c r="F41" s="11" t="s">
        <v>44</v>
      </c>
      <c r="G41" s="11" t="s">
        <v>124</v>
      </c>
      <c r="H41" s="11" t="s">
        <v>125</v>
      </c>
      <c r="I41" s="12" t="s">
        <v>126</v>
      </c>
      <c r="J41" s="25"/>
      <c r="K41" s="27">
        <f t="shared" si="0"/>
        <v>0</v>
      </c>
    </row>
    <row r="42" spans="1:11" ht="24" x14ac:dyDescent="0.25">
      <c r="A42" s="9" t="s">
        <v>7</v>
      </c>
      <c r="B42" s="10">
        <v>1</v>
      </c>
      <c r="C42" s="11" t="s">
        <v>165</v>
      </c>
      <c r="D42" s="11">
        <v>855179</v>
      </c>
      <c r="E42" s="10" t="s">
        <v>163</v>
      </c>
      <c r="F42" s="11" t="s">
        <v>127</v>
      </c>
      <c r="G42" s="11" t="s">
        <v>13</v>
      </c>
      <c r="H42" s="11" t="s">
        <v>14</v>
      </c>
      <c r="I42" s="12" t="s">
        <v>128</v>
      </c>
      <c r="J42" s="25"/>
      <c r="K42" s="27">
        <f t="shared" si="0"/>
        <v>0</v>
      </c>
    </row>
    <row r="43" spans="1:11" ht="24" x14ac:dyDescent="0.25">
      <c r="A43" s="9" t="s">
        <v>24</v>
      </c>
      <c r="B43" s="10">
        <v>1</v>
      </c>
      <c r="C43" s="11" t="s">
        <v>165</v>
      </c>
      <c r="D43" s="11">
        <v>727272</v>
      </c>
      <c r="E43" s="10" t="s">
        <v>163</v>
      </c>
      <c r="F43" s="11" t="s">
        <v>129</v>
      </c>
      <c r="G43" s="11" t="s">
        <v>130</v>
      </c>
      <c r="H43" s="11" t="s">
        <v>131</v>
      </c>
      <c r="I43" s="12" t="s">
        <v>132</v>
      </c>
      <c r="J43" s="25"/>
      <c r="K43" s="27">
        <f t="shared" si="0"/>
        <v>0</v>
      </c>
    </row>
    <row r="44" spans="1:11" ht="24" x14ac:dyDescent="0.25">
      <c r="A44" s="9" t="s">
        <v>26</v>
      </c>
      <c r="B44" s="10">
        <v>6</v>
      </c>
      <c r="C44" s="11" t="s">
        <v>86</v>
      </c>
      <c r="D44" s="11" t="s">
        <v>87</v>
      </c>
      <c r="E44" s="10" t="s">
        <v>164</v>
      </c>
      <c r="F44" s="11">
        <v>1600</v>
      </c>
      <c r="G44" s="11">
        <v>700</v>
      </c>
      <c r="H44" s="11">
        <v>900</v>
      </c>
      <c r="I44" s="12" t="s">
        <v>133</v>
      </c>
      <c r="J44" s="25"/>
      <c r="K44" s="27">
        <f t="shared" si="0"/>
        <v>0</v>
      </c>
    </row>
    <row r="45" spans="1:11" x14ac:dyDescent="0.25">
      <c r="A45" s="9" t="s">
        <v>42</v>
      </c>
      <c r="B45" s="10">
        <v>1</v>
      </c>
      <c r="C45" s="11" t="s">
        <v>165</v>
      </c>
      <c r="D45" s="11">
        <v>132350</v>
      </c>
      <c r="E45" s="10" t="s">
        <v>163</v>
      </c>
      <c r="F45" s="11" t="s">
        <v>3</v>
      </c>
      <c r="G45" s="11" t="s">
        <v>8</v>
      </c>
      <c r="H45" s="11" t="s">
        <v>9</v>
      </c>
      <c r="I45" s="12" t="s">
        <v>134</v>
      </c>
      <c r="J45" s="25"/>
      <c r="K45" s="27">
        <f t="shared" si="0"/>
        <v>0</v>
      </c>
    </row>
    <row r="46" spans="1:11" ht="24" x14ac:dyDescent="0.25">
      <c r="A46" s="9" t="s">
        <v>46</v>
      </c>
      <c r="B46" s="10">
        <v>1</v>
      </c>
      <c r="C46" s="11" t="s">
        <v>165</v>
      </c>
      <c r="D46" s="11">
        <v>850022</v>
      </c>
      <c r="E46" s="10" t="s">
        <v>163</v>
      </c>
      <c r="F46" s="11" t="s">
        <v>21</v>
      </c>
      <c r="G46" s="11" t="s">
        <v>135</v>
      </c>
      <c r="H46" s="11" t="s">
        <v>22</v>
      </c>
      <c r="I46" s="12" t="s">
        <v>136</v>
      </c>
      <c r="J46" s="25"/>
      <c r="K46" s="27">
        <f t="shared" si="0"/>
        <v>0</v>
      </c>
    </row>
    <row r="47" spans="1:11" ht="24" x14ac:dyDescent="0.25">
      <c r="A47" s="9" t="s">
        <v>137</v>
      </c>
      <c r="B47" s="10">
        <v>1</v>
      </c>
      <c r="C47" s="11" t="s">
        <v>165</v>
      </c>
      <c r="D47" s="11">
        <v>855322</v>
      </c>
      <c r="E47" s="10" t="s">
        <v>163</v>
      </c>
      <c r="F47" s="11" t="s">
        <v>44</v>
      </c>
      <c r="G47" s="11" t="s">
        <v>138</v>
      </c>
      <c r="H47" s="11" t="s">
        <v>8</v>
      </c>
      <c r="I47" s="12" t="s">
        <v>139</v>
      </c>
      <c r="J47" s="25"/>
      <c r="K47" s="27">
        <f t="shared" si="0"/>
        <v>0</v>
      </c>
    </row>
    <row r="48" spans="1:11" ht="24.75" thickBot="1" x14ac:dyDescent="0.3">
      <c r="A48" s="9" t="s">
        <v>49</v>
      </c>
      <c r="B48" s="10">
        <v>1</v>
      </c>
      <c r="C48" s="11" t="s">
        <v>165</v>
      </c>
      <c r="D48" s="11">
        <v>154000</v>
      </c>
      <c r="E48" s="10" t="s">
        <v>163</v>
      </c>
      <c r="F48" s="11" t="s">
        <v>17</v>
      </c>
      <c r="G48" s="11" t="s">
        <v>17</v>
      </c>
      <c r="H48" s="11" t="s">
        <v>4</v>
      </c>
      <c r="I48" s="12" t="s">
        <v>25</v>
      </c>
      <c r="J48" s="25"/>
      <c r="K48" s="27">
        <f t="shared" si="0"/>
        <v>0</v>
      </c>
    </row>
    <row r="49" spans="1:11" x14ac:dyDescent="0.25">
      <c r="A49" s="1"/>
      <c r="B49" s="2"/>
      <c r="C49" s="3"/>
      <c r="D49" s="4"/>
      <c r="E49" s="5"/>
      <c r="F49" s="3"/>
      <c r="G49" s="3"/>
      <c r="H49" s="3"/>
      <c r="I49" s="6" t="s">
        <v>140</v>
      </c>
      <c r="J49" s="7"/>
      <c r="K49" s="8"/>
    </row>
    <row r="50" spans="1:11" ht="24" x14ac:dyDescent="0.25">
      <c r="A50" s="9" t="s">
        <v>2</v>
      </c>
      <c r="B50" s="10">
        <v>2</v>
      </c>
      <c r="C50" s="11" t="s">
        <v>165</v>
      </c>
      <c r="D50" s="11">
        <v>855315</v>
      </c>
      <c r="E50" s="10" t="s">
        <v>163</v>
      </c>
      <c r="F50" s="11" t="s">
        <v>141</v>
      </c>
      <c r="G50" s="11" t="s">
        <v>98</v>
      </c>
      <c r="H50" s="11" t="s">
        <v>142</v>
      </c>
      <c r="I50" s="12" t="s">
        <v>143</v>
      </c>
      <c r="J50" s="25"/>
      <c r="K50" s="27">
        <f t="shared" si="0"/>
        <v>0</v>
      </c>
    </row>
    <row r="51" spans="1:11" ht="24" x14ac:dyDescent="0.25">
      <c r="A51" s="9" t="s">
        <v>7</v>
      </c>
      <c r="B51" s="10">
        <v>2</v>
      </c>
      <c r="C51" s="11" t="s">
        <v>165</v>
      </c>
      <c r="D51" s="11">
        <v>855322</v>
      </c>
      <c r="E51" s="10" t="s">
        <v>163</v>
      </c>
      <c r="F51" s="11" t="s">
        <v>44</v>
      </c>
      <c r="G51" s="11" t="s">
        <v>138</v>
      </c>
      <c r="H51" s="11" t="s">
        <v>8</v>
      </c>
      <c r="I51" s="12" t="s">
        <v>139</v>
      </c>
      <c r="J51" s="25"/>
      <c r="K51" s="27">
        <f t="shared" si="0"/>
        <v>0</v>
      </c>
    </row>
    <row r="52" spans="1:11" ht="24" x14ac:dyDescent="0.25">
      <c r="A52" s="9" t="s">
        <v>24</v>
      </c>
      <c r="B52" s="10">
        <v>1</v>
      </c>
      <c r="C52" s="11" t="s">
        <v>165</v>
      </c>
      <c r="D52" s="11">
        <v>137073</v>
      </c>
      <c r="E52" s="10" t="s">
        <v>163</v>
      </c>
      <c r="F52" s="11" t="s">
        <v>144</v>
      </c>
      <c r="G52" s="11" t="s">
        <v>111</v>
      </c>
      <c r="H52" s="11" t="s">
        <v>112</v>
      </c>
      <c r="I52" s="12" t="s">
        <v>145</v>
      </c>
      <c r="J52" s="25"/>
      <c r="K52" s="27">
        <f t="shared" si="0"/>
        <v>0</v>
      </c>
    </row>
    <row r="53" spans="1:11" ht="24" x14ac:dyDescent="0.25">
      <c r="A53" s="9" t="s">
        <v>26</v>
      </c>
      <c r="B53" s="10">
        <v>1</v>
      </c>
      <c r="C53" s="11" t="s">
        <v>165</v>
      </c>
      <c r="D53" s="11">
        <v>137071</v>
      </c>
      <c r="E53" s="10" t="s">
        <v>163</v>
      </c>
      <c r="F53" s="11" t="s">
        <v>146</v>
      </c>
      <c r="G53" s="11" t="s">
        <v>111</v>
      </c>
      <c r="H53" s="11" t="s">
        <v>112</v>
      </c>
      <c r="I53" s="12" t="s">
        <v>147</v>
      </c>
      <c r="J53" s="25"/>
      <c r="K53" s="27">
        <f t="shared" si="0"/>
        <v>0</v>
      </c>
    </row>
    <row r="54" spans="1:11" ht="24" x14ac:dyDescent="0.25">
      <c r="A54" s="9" t="s">
        <v>42</v>
      </c>
      <c r="B54" s="10">
        <v>2</v>
      </c>
      <c r="C54" s="11" t="s">
        <v>165</v>
      </c>
      <c r="D54" s="11">
        <v>137033</v>
      </c>
      <c r="E54" s="10" t="s">
        <v>163</v>
      </c>
      <c r="F54" s="11" t="s">
        <v>148</v>
      </c>
      <c r="G54" s="11" t="s">
        <v>111</v>
      </c>
      <c r="H54" s="11" t="s">
        <v>112</v>
      </c>
      <c r="I54" s="12" t="s">
        <v>149</v>
      </c>
      <c r="J54" s="25"/>
      <c r="K54" s="27">
        <f t="shared" si="0"/>
        <v>0</v>
      </c>
    </row>
    <row r="55" spans="1:11" x14ac:dyDescent="0.25">
      <c r="A55" s="9" t="s">
        <v>49</v>
      </c>
      <c r="B55" s="10">
        <v>2</v>
      </c>
      <c r="C55" s="11" t="s">
        <v>86</v>
      </c>
      <c r="D55" s="11" t="s">
        <v>87</v>
      </c>
      <c r="E55" s="10" t="s">
        <v>164</v>
      </c>
      <c r="F55" s="11">
        <v>2100</v>
      </c>
      <c r="G55" s="11">
        <v>700</v>
      </c>
      <c r="H55" s="11">
        <v>850</v>
      </c>
      <c r="I55" s="12" t="s">
        <v>150</v>
      </c>
      <c r="J55" s="25"/>
      <c r="K55" s="27">
        <f t="shared" si="0"/>
        <v>0</v>
      </c>
    </row>
    <row r="56" spans="1:11" ht="24" x14ac:dyDescent="0.25">
      <c r="A56" s="9" t="s">
        <v>151</v>
      </c>
      <c r="B56" s="10">
        <v>2</v>
      </c>
      <c r="C56" s="11" t="s">
        <v>165</v>
      </c>
      <c r="D56" s="11">
        <v>855315</v>
      </c>
      <c r="E56" s="10" t="s">
        <v>163</v>
      </c>
      <c r="F56" s="11" t="s">
        <v>141</v>
      </c>
      <c r="G56" s="11" t="s">
        <v>98</v>
      </c>
      <c r="H56" s="11" t="s">
        <v>142</v>
      </c>
      <c r="I56" s="12" t="s">
        <v>143</v>
      </c>
      <c r="J56" s="25"/>
      <c r="K56" s="27">
        <f t="shared" si="0"/>
        <v>0</v>
      </c>
    </row>
    <row r="57" spans="1:11" ht="24" x14ac:dyDescent="0.25">
      <c r="A57" s="9" t="s">
        <v>152</v>
      </c>
      <c r="B57" s="10">
        <v>2</v>
      </c>
      <c r="C57" s="11" t="s">
        <v>165</v>
      </c>
      <c r="D57" s="11">
        <v>850022</v>
      </c>
      <c r="E57" s="10" t="s">
        <v>163</v>
      </c>
      <c r="F57" s="11" t="s">
        <v>21</v>
      </c>
      <c r="G57" s="11" t="s">
        <v>135</v>
      </c>
      <c r="H57" s="11" t="s">
        <v>22</v>
      </c>
      <c r="I57" s="12" t="s">
        <v>136</v>
      </c>
      <c r="J57" s="25"/>
      <c r="K57" s="27">
        <f t="shared" si="0"/>
        <v>0</v>
      </c>
    </row>
    <row r="58" spans="1:11" ht="24.75" thickBot="1" x14ac:dyDescent="0.3">
      <c r="A58" s="13" t="s">
        <v>153</v>
      </c>
      <c r="B58" s="14">
        <v>2</v>
      </c>
      <c r="C58" s="11" t="s">
        <v>165</v>
      </c>
      <c r="D58" s="15">
        <v>855306</v>
      </c>
      <c r="E58" s="10" t="s">
        <v>163</v>
      </c>
      <c r="F58" s="15" t="s">
        <v>21</v>
      </c>
      <c r="G58" s="15" t="s">
        <v>21</v>
      </c>
      <c r="H58" s="15" t="s">
        <v>22</v>
      </c>
      <c r="I58" s="16" t="s">
        <v>23</v>
      </c>
      <c r="J58" s="28"/>
      <c r="K58" s="29">
        <f t="shared" si="0"/>
        <v>0</v>
      </c>
    </row>
    <row r="59" spans="1:11" x14ac:dyDescent="0.25">
      <c r="K59" s="26">
        <f>SUM(K3:K58)</f>
        <v>0</v>
      </c>
    </row>
  </sheetData>
  <pageMargins left="0.7" right="0.7" top="0.75" bottom="0.75" header="0.3" footer="0.3"/>
  <pageSetup paperSize="9" orientation="portrait" r:id="rId1"/>
  <ignoredErrors>
    <ignoredError sqref="F3:H13 F14:F25 H14:H25 G15:G25 F27:H29 F31:H39 F41:H43 F45:H48 F50:H54 F56:H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Ekipman Maliyet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Bilgi</dc:creator>
  <cp:lastModifiedBy>Bilgi</cp:lastModifiedBy>
  <dcterms:created xsi:type="dcterms:W3CDTF">2017-06-12T12:14:00Z</dcterms:created>
  <dcterms:modified xsi:type="dcterms:W3CDTF">2017-06-13T05:57:59Z</dcterms:modified>
</cp:coreProperties>
</file>